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OneDrive\Documents\"/>
    </mc:Choice>
  </mc:AlternateContent>
  <bookViews>
    <workbookView xWindow="195" yWindow="105" windowWidth="15165" windowHeight="7035" tabRatio="931" firstSheet="10" activeTab="26"/>
  </bookViews>
  <sheets>
    <sheet name="CEKLIS TAHAPAN RPJMDESA" sheetId="57" r:id="rId1"/>
    <sheet name=" CEKLIST DOKUMEN RPJMDesa" sheetId="47" r:id="rId2"/>
    <sheet name="F.I.1" sheetId="51" r:id="rId3"/>
    <sheet name="F.I.2.1" sheetId="3" r:id="rId4"/>
    <sheet name="F.I.2.2" sheetId="4" r:id="rId5"/>
    <sheet name="F.I.2.3" sheetId="5" r:id="rId6"/>
    <sheet name="F.I.2.4" sheetId="6" r:id="rId7"/>
    <sheet name="F.I.3" sheetId="7" r:id="rId8"/>
    <sheet name="F.I.3.1" sheetId="8" r:id="rId9"/>
    <sheet name="F.I.3.1.a" sheetId="9" r:id="rId10"/>
    <sheet name="F.I.3.1.a (2)" sheetId="52" r:id="rId11"/>
    <sheet name="F.I.3.1.b" sheetId="10" r:id="rId12"/>
    <sheet name="F.I.3.1.b (2)" sheetId="53" r:id="rId13"/>
    <sheet name="F.I.3.1.c" sheetId="11" r:id="rId14"/>
    <sheet name="F.I.3.1.c (2)" sheetId="54" r:id="rId15"/>
    <sheet name="F.I.3.2" sheetId="42" r:id="rId16"/>
    <sheet name="F.I.3.3" sheetId="43" r:id="rId17"/>
    <sheet name="F.I.3.4" sheetId="44" r:id="rId18"/>
    <sheet name="F.I.3.5" sheetId="45" r:id="rId19"/>
    <sheet name="F.I.3.6" sheetId="46" r:id="rId20"/>
    <sheet name="F.I.4" sheetId="12" r:id="rId21"/>
    <sheet name="F.I.4.1" sheetId="13" r:id="rId22"/>
    <sheet name="F.I.5" sheetId="14" r:id="rId23"/>
    <sheet name="Hal 13" sheetId="37" state="hidden" r:id="rId24"/>
    <sheet name="F.I.6" sheetId="15" r:id="rId25"/>
    <sheet name="F.I.7" sheetId="16" r:id="rId26"/>
    <sheet name="F.I.8" sheetId="17" r:id="rId27"/>
    <sheet name="F.I.17" sheetId="56" r:id="rId28"/>
    <sheet name="F.I.17.a" sheetId="55" r:id="rId29"/>
  </sheets>
  <externalReferences>
    <externalReference r:id="rId30"/>
    <externalReference r:id="rId31"/>
    <externalReference r:id="rId32"/>
  </externalReferences>
  <definedNames>
    <definedName name="\Z" localSheetId="1">#REF!</definedName>
    <definedName name="\Z" localSheetId="10">#REF!</definedName>
    <definedName name="\Z" localSheetId="12">#REF!</definedName>
    <definedName name="\Z" localSheetId="14">#REF!</definedName>
    <definedName name="\Z" localSheetId="16">#REF!</definedName>
    <definedName name="\Z">#REF!</definedName>
    <definedName name="_GoBack" localSheetId="2">F.I.1!$A$70</definedName>
    <definedName name="_xlnm.Print_Area" localSheetId="1">'[1]F-25.b LEMBAR CATATAN'!$A$3:$L$68</definedName>
    <definedName name="_xlnm.Print_Area" localSheetId="27">'[2]F-25.b LEMBAR CATATAN'!$A$3:$L$68</definedName>
    <definedName name="_xlnm.Print_Area" localSheetId="4">'[3]F-25.b LEMBAR CATATAN'!$A$3:$L$68</definedName>
    <definedName name="_xlnm.Print_Area" localSheetId="24">F.I.6!$A$2:$W$152</definedName>
    <definedName name="_xlnm.Print_Area">'[2]F-25.b LEMBAR CATATAN'!$A$3:$L$68</definedName>
    <definedName name="_xlnm.Print_Titles" localSheetId="24">F.I.6!$5:$13</definedName>
  </definedNames>
  <calcPr calcId="162913"/>
</workbook>
</file>

<file path=xl/calcChain.xml><?xml version="1.0" encoding="utf-8"?>
<calcChain xmlns="http://schemas.openxmlformats.org/spreadsheetml/2006/main">
  <c r="S156" i="15" l="1"/>
  <c r="S153" i="15"/>
  <c r="S122" i="15"/>
  <c r="S101" i="15"/>
  <c r="S65" i="15"/>
  <c r="S157" i="15" s="1"/>
  <c r="K98" i="46" l="1"/>
  <c r="K97" i="46"/>
  <c r="K96" i="46"/>
  <c r="K95" i="46"/>
  <c r="K94" i="46"/>
  <c r="K93" i="46"/>
  <c r="K92" i="46"/>
  <c r="K91" i="46"/>
  <c r="K90" i="46"/>
  <c r="K89" i="46"/>
  <c r="K88" i="46"/>
  <c r="K87" i="46"/>
  <c r="K86" i="46"/>
  <c r="K85" i="46"/>
  <c r="K84" i="46"/>
  <c r="K83" i="46"/>
  <c r="K82" i="46"/>
  <c r="K81" i="46"/>
  <c r="K80" i="46"/>
  <c r="K79" i="46"/>
  <c r="K77" i="46"/>
  <c r="K76" i="46"/>
  <c r="K75" i="46"/>
  <c r="K74" i="46"/>
  <c r="K73" i="46"/>
  <c r="K72" i="46"/>
  <c r="K71" i="46"/>
  <c r="K70" i="46"/>
  <c r="K69" i="46"/>
  <c r="K68" i="46"/>
  <c r="K67" i="46"/>
  <c r="K66" i="46"/>
  <c r="K65" i="46"/>
  <c r="K64" i="46"/>
  <c r="K62" i="46"/>
  <c r="K61" i="46"/>
  <c r="K60" i="46"/>
  <c r="K59" i="46"/>
  <c r="K58" i="46"/>
  <c r="K57" i="46"/>
  <c r="K56" i="46"/>
  <c r="K55" i="46"/>
  <c r="K54" i="46"/>
  <c r="K53" i="46"/>
  <c r="K52" i="46"/>
  <c r="K51" i="46"/>
  <c r="K50" i="46"/>
  <c r="K49" i="46"/>
  <c r="K48" i="46"/>
  <c r="K47" i="46"/>
  <c r="K46" i="46"/>
  <c r="K45" i="46"/>
  <c r="K44" i="46"/>
  <c r="K43" i="46"/>
  <c r="K42" i="46"/>
  <c r="K41" i="46"/>
  <c r="K40" i="46"/>
  <c r="K39" i="46"/>
  <c r="K38" i="46"/>
  <c r="K37" i="46"/>
  <c r="K36" i="46"/>
  <c r="K35" i="46"/>
  <c r="K34" i="46"/>
  <c r="K32" i="46"/>
  <c r="K31" i="46"/>
  <c r="K30" i="46"/>
  <c r="K29" i="46"/>
  <c r="K28" i="46"/>
  <c r="K27" i="46"/>
  <c r="K26" i="46"/>
  <c r="K25" i="46"/>
  <c r="K24" i="46"/>
  <c r="K23" i="46"/>
  <c r="K22" i="46"/>
  <c r="K21" i="46"/>
  <c r="K20" i="46"/>
  <c r="K19" i="46"/>
  <c r="K18" i="46"/>
  <c r="K17" i="46"/>
  <c r="K16" i="46"/>
  <c r="K15" i="46"/>
  <c r="K14" i="46"/>
  <c r="K13" i="46"/>
  <c r="K12" i="46"/>
  <c r="K11" i="46"/>
  <c r="K10" i="46"/>
  <c r="K9" i="46"/>
  <c r="K8" i="46"/>
  <c r="K7" i="46"/>
  <c r="K6" i="46"/>
  <c r="K5" i="46"/>
  <c r="D15" i="5"/>
  <c r="A9" i="55" l="1"/>
  <c r="A10" i="55" s="1"/>
  <c r="A11" i="55" s="1"/>
  <c r="A12" i="55" s="1"/>
  <c r="A13" i="55" s="1"/>
  <c r="A14" i="55" s="1"/>
  <c r="A15" i="55" s="1"/>
  <c r="A16" i="55" s="1"/>
  <c r="A17" i="55" s="1"/>
  <c r="A18" i="55" s="1"/>
  <c r="A19" i="55" s="1"/>
  <c r="A20" i="55" s="1"/>
  <c r="A21" i="55" s="1"/>
  <c r="A22" i="55" s="1"/>
  <c r="A23" i="55" s="1"/>
  <c r="A24" i="55" s="1"/>
  <c r="A25" i="55" s="1"/>
  <c r="I7" i="55"/>
  <c r="J7" i="55" s="1"/>
  <c r="K7" i="55" s="1"/>
  <c r="L7" i="55" s="1"/>
  <c r="M7" i="55" s="1"/>
  <c r="B35" i="47" l="1"/>
  <c r="B36" i="47" s="1"/>
  <c r="B37" i="47" s="1"/>
  <c r="B38" i="47" s="1"/>
  <c r="B39" i="47" s="1"/>
  <c r="B40" i="47" s="1"/>
  <c r="B41" i="47" s="1"/>
  <c r="B42" i="47" s="1"/>
  <c r="B43" i="47" s="1"/>
  <c r="B44" i="47" s="1"/>
  <c r="B45" i="47" s="1"/>
  <c r="B46" i="47" s="1"/>
  <c r="B47" i="47" s="1"/>
  <c r="B48" i="47" s="1"/>
  <c r="B49" i="47" s="1"/>
  <c r="B50" i="47" s="1"/>
  <c r="B51" i="47" s="1"/>
  <c r="B52" i="47" s="1"/>
  <c r="B53" i="47" s="1"/>
  <c r="B54" i="47" s="1"/>
  <c r="B55" i="47" s="1"/>
  <c r="B56" i="47" s="1"/>
</calcChain>
</file>

<file path=xl/comments1.xml><?xml version="1.0" encoding="utf-8"?>
<comments xmlns="http://schemas.openxmlformats.org/spreadsheetml/2006/main">
  <authors>
    <author>MY LAPTOP</author>
  </authors>
  <commentList>
    <comment ref="K12" authorId="0" shapeId="0">
      <text>
        <r>
          <rPr>
            <sz val="11"/>
            <color indexed="81"/>
            <rFont val="Tahoma"/>
            <family val="2"/>
          </rPr>
          <t>KEGIATAN YG SUDAH DILAKSANAKAN TAHUN 1</t>
        </r>
      </text>
    </comment>
    <comment ref="L12" authorId="0" shapeId="0">
      <text>
        <r>
          <rPr>
            <b/>
            <sz val="9"/>
            <color indexed="81"/>
            <rFont val="Tahoma"/>
            <family val="2"/>
          </rPr>
          <t>KEGIATAN YG SUDAH DILAKSANAKAN TAHUN 2</t>
        </r>
        <r>
          <rPr>
            <sz val="9"/>
            <color indexed="81"/>
            <rFont val="Tahoma"/>
            <family val="2"/>
          </rPr>
          <t xml:space="preserve">
</t>
        </r>
      </text>
    </comment>
    <comment ref="M12" authorId="0" shapeId="0">
      <text>
        <r>
          <rPr>
            <b/>
            <sz val="9"/>
            <color indexed="81"/>
            <rFont val="Tahoma"/>
            <family val="2"/>
          </rPr>
          <t>KEGIATAN YG SUDAH DILAKSANAKAN TAHUN 3</t>
        </r>
        <r>
          <rPr>
            <sz val="9"/>
            <color indexed="81"/>
            <rFont val="Tahoma"/>
            <family val="2"/>
          </rPr>
          <t xml:space="preserve">
</t>
        </r>
      </text>
    </comment>
    <comment ref="N12" authorId="0" shapeId="0">
      <text>
        <r>
          <rPr>
            <b/>
            <sz val="9"/>
            <color indexed="81"/>
            <rFont val="Tahoma"/>
            <family val="2"/>
          </rPr>
          <t>KEGIATAN YG SUDAH DILAKSANAKAN TAHUN 4</t>
        </r>
        <r>
          <rPr>
            <sz val="9"/>
            <color indexed="81"/>
            <rFont val="Tahoma"/>
            <family val="2"/>
          </rPr>
          <t xml:space="preserve">
</t>
        </r>
      </text>
    </comment>
    <comment ref="O12" authorId="0" shapeId="0">
      <text>
        <r>
          <rPr>
            <b/>
            <sz val="9"/>
            <color indexed="81"/>
            <rFont val="Tahoma"/>
            <family val="2"/>
          </rPr>
          <t xml:space="preserve">RENCANA KEGIATAN YG AKAN DILAKSANAKAN TAHUN 5
</t>
        </r>
        <r>
          <rPr>
            <sz val="9"/>
            <color indexed="81"/>
            <rFont val="Tahoma"/>
            <family val="2"/>
          </rPr>
          <t xml:space="preserve">
</t>
        </r>
      </text>
    </comment>
    <comment ref="P12" authorId="0" shapeId="0">
      <text>
        <r>
          <rPr>
            <b/>
            <sz val="9"/>
            <color indexed="81"/>
            <rFont val="Tahoma"/>
            <family val="2"/>
          </rPr>
          <t>RENCANA KEGIATAN YG AKAN DILAKSANAKAN TAHUN 6</t>
        </r>
        <r>
          <rPr>
            <sz val="9"/>
            <color indexed="81"/>
            <rFont val="Tahoma"/>
            <family val="2"/>
          </rPr>
          <t xml:space="preserve">
</t>
        </r>
      </text>
    </comment>
    <comment ref="Q12" authorId="0" shapeId="0">
      <text>
        <r>
          <rPr>
            <b/>
            <sz val="9"/>
            <color indexed="81"/>
            <rFont val="Tahoma"/>
            <family val="2"/>
          </rPr>
          <t>RENCANA KEGIATAN YG AKAN DILAKSANAKAN TAHUN 7</t>
        </r>
        <r>
          <rPr>
            <sz val="9"/>
            <color indexed="81"/>
            <rFont val="Tahoma"/>
            <family val="2"/>
          </rPr>
          <t xml:space="preserve">
</t>
        </r>
      </text>
    </comment>
    <comment ref="R12" authorId="0" shapeId="0">
      <text>
        <r>
          <rPr>
            <b/>
            <sz val="9"/>
            <color indexed="81"/>
            <rFont val="Tahoma"/>
            <family val="2"/>
          </rPr>
          <t>RENCANA KEGIATAN YG AKAN DILAKSANAKAN TAHUN 8</t>
        </r>
        <r>
          <rPr>
            <sz val="9"/>
            <color indexed="81"/>
            <rFont val="Tahoma"/>
            <family val="2"/>
          </rPr>
          <t xml:space="preserve">
</t>
        </r>
      </text>
    </comment>
  </commentList>
</comments>
</file>

<file path=xl/sharedStrings.xml><?xml version="1.0" encoding="utf-8"?>
<sst xmlns="http://schemas.openxmlformats.org/spreadsheetml/2006/main" count="4069" uniqueCount="1454">
  <si>
    <t>No.</t>
  </si>
  <si>
    <t>F.I.1</t>
  </si>
  <si>
    <t>F.I.3</t>
  </si>
  <si>
    <t>F.I.4.1</t>
  </si>
  <si>
    <t>Data desa yang sudah diselaraskan</t>
  </si>
  <si>
    <t>Data rencana program pembangunan kawasan perdesaan</t>
  </si>
  <si>
    <t>F.I.5</t>
  </si>
  <si>
    <t>F.I.6</t>
  </si>
  <si>
    <t>F.I.7</t>
  </si>
  <si>
    <t>F.I.8</t>
  </si>
  <si>
    <t>DESA</t>
  </si>
  <si>
    <t>:</t>
  </si>
  <si>
    <t>KECAMATAN</t>
  </si>
  <si>
    <t>KABUPATEN</t>
  </si>
  <si>
    <t>PROVINSI</t>
  </si>
  <si>
    <t>No</t>
  </si>
  <si>
    <t>Lokasi Kegiatan</t>
  </si>
  <si>
    <t>Volume</t>
  </si>
  <si>
    <t>Satuan</t>
  </si>
  <si>
    <t>DAFTAR SUMBER DAYA ALAM</t>
  </si>
  <si>
    <t>Uraian Sumber Daya Alam</t>
  </si>
  <si>
    <t>Keterangan:</t>
  </si>
  <si>
    <t>Diisi dengan data sekunder dari data Potensi Desa, Profil Desa, Monografi Desa, Data kependudukan catatan sipil, data pendidikan dll yang relevan</t>
  </si>
  <si>
    <t>D = SDA dalam Desa</t>
  </si>
  <si>
    <t>K = SDA terkait Kawasan Perdesaan/ Wilayah Antar Desa</t>
  </si>
  <si>
    <t>DAFTAR SUMBER DAYA MANUSIA</t>
  </si>
  <si>
    <t>Uraian Sumber Daya Manusia (SDM)</t>
  </si>
  <si>
    <t>Jumlah</t>
  </si>
  <si>
    <t>orang</t>
  </si>
  <si>
    <t>DAFTAR SUMBER DAYA PEMBANGUNAN</t>
  </si>
  <si>
    <t>Uraian Sumber Daya Pembangunan</t>
  </si>
  <si>
    <t>DAFTAR SUMBER DAYA SOSIAL BUDAYA</t>
  </si>
  <si>
    <t>Uraian Sumber Daya Sosial Budaya</t>
  </si>
  <si>
    <t>F.I.2.1</t>
  </si>
  <si>
    <t>F.I.2.2</t>
  </si>
  <si>
    <t>F.I.2.3</t>
  </si>
  <si>
    <t>F.I.2.4</t>
  </si>
  <si>
    <t>REKAPITULASI USULAN RENCANA KEGIATAN PEMBANGUNAN DESA</t>
  </si>
  <si>
    <t>Usulan Rencana Kegiatan berdasarkan Bidang</t>
  </si>
  <si>
    <t>Rencana Lokasi Kegiatan</t>
  </si>
  <si>
    <t>Perkiraan Volume</t>
  </si>
  <si>
    <t>Penerima Manfaat</t>
  </si>
  <si>
    <t>LK</t>
  </si>
  <si>
    <t>PR</t>
  </si>
  <si>
    <t>A-RTM</t>
  </si>
  <si>
    <t>II</t>
  </si>
  <si>
    <t>III</t>
  </si>
  <si>
    <t>Pembinaan Kemasyarakatan</t>
  </si>
  <si>
    <t>Pemberdayaan Masyarakat</t>
  </si>
  <si>
    <t>Gagasan Kegiatan</t>
  </si>
  <si>
    <t>Prakiraan Volume</t>
  </si>
  <si>
    <t>unit</t>
  </si>
  <si>
    <t>meter</t>
  </si>
  <si>
    <t>CONTOH KALENDER MUSIM</t>
  </si>
  <si>
    <t>F.I.3.1</t>
  </si>
  <si>
    <t>F.I.3.1.c</t>
  </si>
  <si>
    <t>F.I.3.1.a</t>
  </si>
  <si>
    <t>F.I.3.1.b</t>
  </si>
  <si>
    <t>BERITA ACARA</t>
  </si>
  <si>
    <t>PELAKSANAAN PENGKAJIAN KEADAAN DESA</t>
  </si>
  <si>
    <t xml:space="preserve">Hari dan Tanggal </t>
  </si>
  <si>
    <t>Jam</t>
  </si>
  <si>
    <t>Tempat</t>
  </si>
  <si>
    <t>Pengkajian potensi dan masalah berdasarkan sketsa desa</t>
  </si>
  <si>
    <t>Pengkajian potensi dan masalah berdasarkan kalender musim</t>
  </si>
  <si>
    <t>Pengkajian potensi dan masalah berdasarkan diagram kelembagaan</t>
  </si>
  <si>
    <t>Mengetahui,</t>
  </si>
  <si>
    <t>Kepala Desa</t>
  </si>
  <si>
    <t>LAPORAN</t>
  </si>
  <si>
    <t xml:space="preserve">I. </t>
  </si>
  <si>
    <t>Latar Belakang</t>
  </si>
  <si>
    <t>Tujuan :</t>
  </si>
  <si>
    <t>Kegiatan ini bertujuan untuk menggali secara obyektif, lengkap dan cermat:</t>
  </si>
  <si>
    <t>a</t>
  </si>
  <si>
    <t>b</t>
  </si>
  <si>
    <t>c</t>
  </si>
  <si>
    <t xml:space="preserve">Tim Pelaksana Pengkajian Keadaan Desa </t>
  </si>
  <si>
    <t>IV.</t>
  </si>
  <si>
    <t>Pendekatan dan Metode</t>
  </si>
  <si>
    <t xml:space="preserve">Alat kaji yang digunakan adalah Peta Sosial Desa, Kalender Musim dan Bagan Hubungan Antar Lembaga/Kelembagaan. </t>
  </si>
  <si>
    <t>d</t>
  </si>
  <si>
    <t>IX.  HASIL</t>
  </si>
  <si>
    <t>X</t>
  </si>
  <si>
    <t>Rencana Kerja Tindak Lanjut</t>
  </si>
  <si>
    <t>Menyusun rekapitulasi usulan kegiatan pembangunan desa</t>
  </si>
  <si>
    <t>F.I.4</t>
  </si>
  <si>
    <t>Pengkajian peluang pendayagunaan sumber daya Desa</t>
  </si>
  <si>
    <t>Penyelarasan Arah Kebijakan Pembangunan Kabupaten/Kota</t>
  </si>
  <si>
    <t>Pengkajian Potensi Desa</t>
  </si>
  <si>
    <t>Pengkajian Peluang pendayagunaan sumber daya Desa</t>
  </si>
  <si>
    <t>Pengkajian permasalahan yang dihadapi</t>
  </si>
  <si>
    <t>e</t>
  </si>
  <si>
    <t>Merumuskan usulan rencana kegiatan masyarakat</t>
  </si>
  <si>
    <t>VII. PROSES PELAKSANAAN</t>
  </si>
  <si>
    <t>Mengikuti sosialisasi dan/atau mendapatkan informasi  tentang arah kebijakan pembangunan kabupaten/kota</t>
  </si>
  <si>
    <t>Membuat rekapitulasi usulan rencana kegiatan pembangunan Desa dari dusun dan/atau kelompok masyarakat</t>
  </si>
  <si>
    <t>MUSYAWARAH DESA</t>
  </si>
  <si>
    <t>PENYUSUNAN RPJM - DESA</t>
  </si>
  <si>
    <t>Narasumber</t>
  </si>
  <si>
    <t>Bidang/ Jenis Kegiatan</t>
  </si>
  <si>
    <t>Sasaran/ Manfaat</t>
  </si>
  <si>
    <t>Waktu Pelaksanaan</t>
  </si>
  <si>
    <t>Prakiraan Biaya dan Sumber Pembiayaan</t>
  </si>
  <si>
    <t>Bidang</t>
  </si>
  <si>
    <t>Sub Bidang</t>
  </si>
  <si>
    <t>Jenis Kegiatan</t>
  </si>
  <si>
    <t>Tahun 1</t>
  </si>
  <si>
    <t>Tahun 2</t>
  </si>
  <si>
    <t>Tahun 3</t>
  </si>
  <si>
    <t>Tahun 4</t>
  </si>
  <si>
    <t>Tahun 5</t>
  </si>
  <si>
    <t>Jlh (Rp)</t>
  </si>
  <si>
    <t>Sumber</t>
  </si>
  <si>
    <t>Swakelola</t>
  </si>
  <si>
    <t>Kerjasama Antar Desa</t>
  </si>
  <si>
    <t>Kerjasama Pihak Ketiga</t>
  </si>
  <si>
    <t>Penyelenggaraan Pemerintahan Desa</t>
  </si>
  <si>
    <t>a.</t>
  </si>
  <si>
    <t>b.</t>
  </si>
  <si>
    <t>Jumlah Per Bidang 1</t>
  </si>
  <si>
    <t>Pembangunan Desa</t>
  </si>
  <si>
    <t>Jumlah Per Bidang 2</t>
  </si>
  <si>
    <t>Jumlah Per Bidang 3</t>
  </si>
  <si>
    <t>JUMLAH TOTAL</t>
  </si>
  <si>
    <t>Disusun oleh:</t>
  </si>
  <si>
    <t>Kepala Desa,</t>
  </si>
  <si>
    <t>Tim Penyusun RPJM Desa</t>
  </si>
  <si>
    <t>(..........................)</t>
  </si>
  <si>
    <t>(............................)</t>
  </si>
  <si>
    <t>MUSYAWARAH PERENCANAAN PEMBANGUNAN DESA</t>
  </si>
  <si>
    <t>g</t>
  </si>
  <si>
    <t>f</t>
  </si>
  <si>
    <t>j</t>
  </si>
  <si>
    <t>Ketua Tim Penyusun RPJM Desa</t>
  </si>
  <si>
    <t>Contoh</t>
  </si>
  <si>
    <t>Laki-laki</t>
  </si>
  <si>
    <t>Perempuan</t>
  </si>
  <si>
    <t>Anggota Rumah Tangga Miskin</t>
  </si>
  <si>
    <t>A-RTM :</t>
  </si>
  <si>
    <t>Ketua BPD</t>
  </si>
  <si>
    <t>Wakil Masyarakat</t>
  </si>
  <si>
    <t>……………………, Tanggal, …, …., ….</t>
  </si>
  <si>
    <t>Prakiraan Pola Pelaksanaan</t>
  </si>
  <si>
    <t>………………., Tanggal, …, …, ….</t>
  </si>
  <si>
    <t>h</t>
  </si>
  <si>
    <t>i</t>
  </si>
  <si>
    <t>k</t>
  </si>
  <si>
    <t>l</t>
  </si>
  <si>
    <t>m</t>
  </si>
  <si>
    <t>n</t>
  </si>
  <si>
    <t>o</t>
  </si>
  <si>
    <t>Mengetahui</t>
  </si>
  <si>
    <t>(…………..…………..……………..)</t>
  </si>
  <si>
    <t xml:space="preserve">       (…………..…………..……………..)</t>
  </si>
  <si>
    <t xml:space="preserve">    Ketua Tim Penyusun RPJM Desa</t>
  </si>
  <si>
    <t xml:space="preserve">        (…………..…………..……………..)</t>
  </si>
  <si>
    <t>p</t>
  </si>
  <si>
    <t>q</t>
  </si>
  <si>
    <t>r</t>
  </si>
  <si>
    <t>Lokasi 
(RT/RW/ Dusun)</t>
  </si>
  <si>
    <t>Keterangan :</t>
  </si>
  <si>
    <t>Mengetahui :</t>
  </si>
  <si>
    <t>Sumber daya sosial diisi dengan budaya-budaya yang dimiliki dan berkembang, seperti kegiatan-kegiatan Gotong-royong, peringatan-peringatan hari-hari tertentu yang masih dilakukan serta pengembangan dari kegiatan/ festifal seni-budaya lainya .</t>
  </si>
  <si>
    <t>……………………………..</t>
  </si>
  <si>
    <t>Telah  dilaksanakan kegiatan pengkajian keadaan Desa yang  dihadiri  oleh wakil - wakil dari kelompok,  kepala dusun, warga dusun, tokoh  masyarakat dan unsur lain yang terkait di Desa sebagaimana tercantum dalam daftar hadir.  Agenda kegiatan yang dilakukan didalam proses pengkajian Desa tersebut adalah :</t>
  </si>
  <si>
    <t>Pengkajian keadaan desa dilakukan oleh Tim Penyusun RPJMDes  dengan dipandu oleh Kader Pemberdayaan Masyarakat Desa</t>
  </si>
  <si>
    <t>Pengkajian keadaan desa dilakukan secara partisipatif dengan menggunakan metode  P3MD (Perencanaan Partisipatif Pembangunan Masyarakat Desa)</t>
  </si>
  <si>
    <t>Memfasilitasi masyarakat dalam pertemuan di tingkat kelompok atau dusun untuk menemukenali potensi, masalah dan kebutuhan masyarakat dengan menggunakan alat kaji tersebut di atas.</t>
  </si>
  <si>
    <t>Memfasilitasi masyarakat dalam pertemuan di tingkat kelompok atau dusun untuk menemukenali peluang pendayagunaan sumber daya Desa</t>
  </si>
  <si>
    <t>Memfasilitasi masyarakat dalam pertemuan di tingkat kelompok atau dusun untuk merumuskan usulan rencana kegiatan</t>
  </si>
  <si>
    <t>yang  dihadiri  oleh kepala Desa, unsur perangkat Desa, BPD, wakil - wakil kelompok masyarakat, sebagaimana daftar hadir terlampir.</t>
  </si>
  <si>
    <t>Materi yang dibahas, narasumber, notulen dan yang bertindak selaku unsur pimpinan dalam musyawarah Desa ini  adalah :</t>
  </si>
  <si>
    <t xml:space="preserve">A. Materi </t>
  </si>
  <si>
    <t>B.</t>
  </si>
  <si>
    <t>Pimpinan Musyawarah dan Narasumber</t>
  </si>
  <si>
    <t>Pemimpin Musyawarah</t>
  </si>
  <si>
    <t>Notulen</t>
  </si>
  <si>
    <t xml:space="preserve">Setelah  dilakukan  pembahasan  terhadap materi, selanjutnya seluruh peserta musyawarah Desa menyepakati beberapa hal yang berketetapan menjadi kesepakatan akhir dari musyawarah Desa dalam rangka  penyusunan RPJM Desa yaitu : </t>
  </si>
  <si>
    <t>telah  diselesaikan penyusunan rancangan RPJM Desa oleh tim penyusun RPJM Desa  sebagaimana daftar terlampir.</t>
  </si>
  <si>
    <t>Agenda kegiatan yang dilakukan dalam rangka penyusunan rancangan RPJM Desa adalah sebagai berikut:</t>
  </si>
  <si>
    <t>Hasil kegiatan berupa rancangan RPJM Desa sebagaimana terlampir.</t>
  </si>
  <si>
    <t>Demikian   Berita  Acara  ini  dibuat  dengan   penuh   tanggungjawab  agar   dapat dipergunakan  sebagaimana  mestinya.</t>
  </si>
  <si>
    <t>Ketua Tim Penyusunan RPJM Desa</t>
  </si>
  <si>
    <t>telah  diadakan  acara  musyawarah perencanaan pembangunan Desa  yang  dihadiri  oleh kepala Desa,   unsur perangkat Desa, BPD, wakil - wakil kelompok masyarakat, sebagaimana daftar hadir terlampir.</t>
  </si>
  <si>
    <t>Materi yang dibahas dalam musyawarah perencanaan pembangunan Desa ini serta yang bertindak selaku unsur pimpinan musyawarah dan narasumber adalah :</t>
  </si>
  <si>
    <t>B. Pimpinan Musyawarah dan Narasumber</t>
  </si>
  <si>
    <t>Setelah  dilakukan  pembahasan  terhadap materi, selanjutnya seluruh peserta musyawarah perencanaan pembangunan Desa menyepakati beberapa hal yang berketetapan menjadi kesepakatan akhir dari   musyawarah perencanaan pembangunan Desa dalam rangka penyusunan rancangan RPJM Desa yaitu :</t>
  </si>
  <si>
    <t>Demikian   Berita  Acara  ini  dibuat  dan  disahkan  dengan   penuh   tanggungjawab  agar   dapat dipergunakan  sebagaimana  mestinya.</t>
  </si>
  <si>
    <t>VIII. FORMAT CONTOH SKETSA DESA</t>
  </si>
  <si>
    <t>IX. FORMAT CONTOH KALENDER MUSIM</t>
  </si>
  <si>
    <t>X. FORMAT CONTOH BAGAN KELEMBAGAAN</t>
  </si>
  <si>
    <t xml:space="preserve">Demikian   Berita  Acara  ini  dibuat  dan  disahkan  dengan   penuh   </t>
  </si>
  <si>
    <t>tanggungjawab dan dipergunakan  sebagaimana  mestinya.</t>
  </si>
  <si>
    <t>XII. FORMAT LAPORAN PELAKSANAAN PENGKAJIAN KEADAAN DESA (Lanjutan)</t>
  </si>
  <si>
    <t xml:space="preserve">Rekapitulasi usulan rencana kegiatan pembangunan Desa dari dusun </t>
  </si>
  <si>
    <t>dan/atau kelompok masyarakat</t>
  </si>
  <si>
    <t xml:space="preserve">Data rencana program pembangunan kabupaten/kota yang akan masuk ke </t>
  </si>
  <si>
    <t>Desa</t>
  </si>
  <si>
    <t>PENYUSUNAN RANCANGAN RPJM  DESA</t>
  </si>
  <si>
    <t>PENYUSUNAN RANCANGAN RPJM DESA</t>
  </si>
  <si>
    <t>VIII.  HASIL</t>
  </si>
  <si>
    <t>A.</t>
  </si>
  <si>
    <t>Materi</t>
  </si>
  <si>
    <t>Tanda Tangan</t>
  </si>
  <si>
    <t>Nama</t>
  </si>
  <si>
    <t>1.</t>
  </si>
  <si>
    <t>2.</t>
  </si>
  <si>
    <t>3.</t>
  </si>
  <si>
    <t>..................</t>
  </si>
  <si>
    <t>......................</t>
  </si>
  <si>
    <t>Lokasi Kegiatan ( Dusun / RT / RW )</t>
  </si>
  <si>
    <t>F.I.3.2</t>
  </si>
  <si>
    <t>F.I.3.3</t>
  </si>
  <si>
    <t>F.I.3.4</t>
  </si>
  <si>
    <t>F.I.3.5</t>
  </si>
  <si>
    <t>F.I.3.6</t>
  </si>
  <si>
    <t>Salah satu elemen mendasar dalam penyelenggaraan pembangunan desa adalah ketersediaan RPJMDes dan RKPDes. Karena kedua dokumen tersebut merupakan arah dan kebijakan pembangunan jangka menengah dan jangka pendek desa. Maka kualitas RPJMdes dan RKPDes menjadi penting untuk menjadi perhatian baik dari segi proses penyusunannya, kualitas dokumen maupun kesesuaian dengan perundang-undangan. Pengkajian Keadaaan Desa (PKD) adalah merupakan proses wajib yang harus dilakukan untuk memastikan kualitas proses penyusunan Dokumen Perencanaan Desa.</t>
  </si>
  <si>
    <t>IX.</t>
  </si>
  <si>
    <t>4.</t>
  </si>
  <si>
    <t>NO</t>
  </si>
  <si>
    <t>BIDANG</t>
  </si>
  <si>
    <t>MASALAH</t>
  </si>
  <si>
    <t>PENYEBAB MASALAH</t>
  </si>
  <si>
    <t>POTENSI</t>
  </si>
  <si>
    <t>Pembinaan Kemasyarakatan Desa</t>
  </si>
  <si>
    <t>Pemberdayaan Masyarakat Desa</t>
  </si>
  <si>
    <t>PENGELOMPOKAN MASALAH DI DESA</t>
  </si>
  <si>
    <t>PENENTUAN PERINGKAT MASALAH</t>
  </si>
  <si>
    <t>Masalah</t>
  </si>
  <si>
    <t>Dirasakan oleh orang banyak</t>
  </si>
  <si>
    <t>Sangat parah</t>
  </si>
  <si>
    <t>Menghambat peningkatan pendapatan</t>
  </si>
  <si>
    <t>Sering terjadi</t>
  </si>
  <si>
    <t>Tersedia potensi untuk memecahkan masalah</t>
  </si>
  <si>
    <t>Jumlah nilai</t>
  </si>
  <si>
    <t>Urutan peringkat</t>
  </si>
  <si>
    <t>PENGKAJIAN TINDAKAN PEMECAHAN MASALAH</t>
  </si>
  <si>
    <t>Penyebab</t>
  </si>
  <si>
    <t>Potensi</t>
  </si>
  <si>
    <t>Alternatif Tindakan Pemecahan Masalah</t>
  </si>
  <si>
    <t>Tindakan yang layak</t>
  </si>
  <si>
    <t>Pembinaan Kenmasyarakatan Desa</t>
  </si>
  <si>
    <t>PENENTUAN PERINGKAT TINDAKAN</t>
  </si>
  <si>
    <t>Dukungan Pemenuhan Kebutuhan orang banyak</t>
  </si>
  <si>
    <t>Dukungan peningkatan Pendapatan Masyarakat</t>
  </si>
  <si>
    <t>Dukungan Potensi Mengatasi Masalah</t>
  </si>
  <si>
    <t>Dukungan Kedaulatan Pangan</t>
  </si>
  <si>
    <t>Dukungan Kedaulatan Energi</t>
  </si>
  <si>
    <t>Dukungan Pembangunan Kemaritiman dan kelautan</t>
  </si>
  <si>
    <t>Dukungan Pariwisata dan industri</t>
  </si>
  <si>
    <t>Urutan Peringkat Bidang</t>
  </si>
  <si>
    <t>KELENGKAPAN FORM</t>
  </si>
  <si>
    <t>ADA</t>
  </si>
  <si>
    <t>TIDAK ADA</t>
  </si>
  <si>
    <t>KETERANGAN</t>
  </si>
  <si>
    <t>LENGKAP</t>
  </si>
  <si>
    <t>KURANG LENGKAP</t>
  </si>
  <si>
    <t>BAB I PENDAHULUAN</t>
  </si>
  <si>
    <t>BAB II  GAMBARAN UMUM DESA</t>
  </si>
  <si>
    <t>BAB III PENGKAJIAN KEADAAN DESA</t>
  </si>
  <si>
    <t>BAB IV VISI DAN MISI</t>
  </si>
  <si>
    <t>BAB V RENCANA KEGIATAN JANGKA MENENGAH DESA</t>
  </si>
  <si>
    <t>Berita Acara hasil Musrenbangdes (Format F.1.8).</t>
  </si>
  <si>
    <t xml:space="preserve">Peraturan Desa tentang RPJMDesa </t>
  </si>
  <si>
    <t>Data rencana program dan kegiatan pembangunan yang akan masuk ke Desa (Format F.I.1)</t>
  </si>
  <si>
    <t>Daftar Sumber Daya Alam (Format F.I.2.1)</t>
  </si>
  <si>
    <t>Daftar Sumber Daya Manusia (Format F.I.2.2)</t>
  </si>
  <si>
    <t>Daftar Sumber Daya Pembangunan (Format F.I.2.3)</t>
  </si>
  <si>
    <t>Daftar Sumber Daya Sosial Budaya (Format F.I.2.4)</t>
  </si>
  <si>
    <t>Daftar gagasan Dusun/Kelompok (Format F.I.3.1)</t>
  </si>
  <si>
    <t>Berita acara penyusunan RPJM Desa melalui musyawarah Desa (Format F.I.5)</t>
  </si>
  <si>
    <t>Rancangan RPJM Desa (Format F.I.6)</t>
  </si>
  <si>
    <t xml:space="preserve">Keputusan BPD tentang Kesepakatan Rancangan Perdes mengenai RPJMDesa </t>
  </si>
  <si>
    <t>Berita Acara Kesepakatan bersama Kepala Desa dan BPD tentang Rancangan Perdes mengenai RPJMDesa</t>
  </si>
  <si>
    <t>Lampiran RPJMDesa</t>
  </si>
  <si>
    <t xml:space="preserve">DOKUMEN RPJMDesa </t>
  </si>
  <si>
    <t>Pengelompokkan masalah di Dusun (F.I.3.2)</t>
  </si>
  <si>
    <t>Pengelompokkan masalah di Desa (F.I.3.3)</t>
  </si>
  <si>
    <t>Penentuan peringkat Masalah (F.I.3.4)</t>
  </si>
  <si>
    <t>Pengkajian Tindakan Pemecahan Masalah (F.I.3.5)</t>
  </si>
  <si>
    <t>Penentuan peringkat Tindakan (F.I.3.6)</t>
  </si>
  <si>
    <t xml:space="preserve">Berita acara tentang hasil penyusunan rancangan RPJMDesa (Format F.I.7) </t>
  </si>
  <si>
    <t>Nama Kegiatan</t>
  </si>
  <si>
    <t>Pemerintah/ Pemda Prov/ Pemda Kab ( Kementrian/ OPD )</t>
  </si>
  <si>
    <t>Mendukung SDGs Desa Ke-</t>
  </si>
  <si>
    <t>Tahun Pelaksanaan</t>
  </si>
  <si>
    <t>Pemerintahan Desa</t>
  </si>
  <si>
    <t>Total Pagu Dana (Rp.)</t>
  </si>
  <si>
    <t>FORMAT DAFTAR RENCANA PROGRAM DAN KEGIATAN PEMBANGUNAN YANG MASUK KE DESA</t>
  </si>
  <si>
    <t>Mengetahui, Kepala Desa</t>
  </si>
  <si>
    <t>Judul Kolom</t>
  </si>
  <si>
    <t>Diisi dengan</t>
  </si>
  <si>
    <t>Nama Bidang</t>
  </si>
  <si>
    <t>Nama Program/ Kegiatan</t>
  </si>
  <si>
    <t>Pilih salah satu dari Pemerintah/ Pemda Prov/ Pemda Kab ( Nama Kementrian/ OPD )</t>
  </si>
  <si>
    <t>SDGs Desa ke</t>
  </si>
  <si>
    <t>Lokasi kegiatan RT/RW/Dusun</t>
  </si>
  <si>
    <t>Jumlah output</t>
  </si>
  <si>
    <t>Total anggaran yang digunakan</t>
  </si>
  <si>
    <t>Data Eksisting Tahun Ke-</t>
  </si>
  <si>
    <t xml:space="preserve">FORMAT RPJM DESA RPJM DESA
TAHUN : ………………..
</t>
  </si>
  <si>
    <t>Sketsa Desa Format (F.I.3.1.a)</t>
  </si>
  <si>
    <t>Kalender Musim Format(F.I.3.1.b)</t>
  </si>
  <si>
    <t>Bagan Kelembagaan Format(F.I.3.1.c)</t>
  </si>
  <si>
    <t>Berita acara hasil PKD (Format F.I.4)</t>
  </si>
  <si>
    <t>Laporan hasil PKD (Format F.I.4.1)</t>
  </si>
  <si>
    <t>A.     Latar Belakang</t>
  </si>
  <si>
    <t>B.      Dasar Hukum</t>
  </si>
  <si>
    <t>C.     Maksud dan Tujuan</t>
  </si>
  <si>
    <t>A.     Kondisi Desa</t>
  </si>
  <si>
    <t>1.    Geografi</t>
  </si>
  <si>
    <t>2.    Demografi</t>
  </si>
  <si>
    <t>3.    Keadaan Sosial</t>
  </si>
  <si>
    <t>4.    Keadaan Ekonomi</t>
  </si>
  <si>
    <t>B.      Kondisi Pemerintahan Desa</t>
  </si>
  <si>
    <t>1.    Pemerintahan Desa</t>
  </si>
  <si>
    <t>2.    Keuangan Desa</t>
  </si>
  <si>
    <t>3.    Lembaga Kemasyarakatan Desa</t>
  </si>
  <si>
    <t>A.     Prioritas Masalah</t>
  </si>
  <si>
    <t>B.      Potensi</t>
  </si>
  <si>
    <t>A.     Visi</t>
  </si>
  <si>
    <t>B.      Misi</t>
  </si>
  <si>
    <t xml:space="preserve">B.      Arah Kebijakan </t>
  </si>
  <si>
    <t>A.     Bidang Penyelenggaraan Pemerintahan Desa</t>
  </si>
  <si>
    <t>B.      Bidang Pembangunan Desa</t>
  </si>
  <si>
    <t>C.     Bidang Pembinaan Kemasyarakatan Desa</t>
  </si>
  <si>
    <t>D.     Bidang Pemberdayaan Masyarakat Desa</t>
  </si>
  <si>
    <t xml:space="preserve"> Rekapitulasi usulan rencana kegiatan Desa dari dusun dan/ atau kelompok masyarakat (Format F.I.3)</t>
  </si>
  <si>
    <t xml:space="preserve"> SKETSA DESA</t>
  </si>
  <si>
    <t>DAFTAR MASALAH DAN POTENSI DARI SKETSA DESA</t>
  </si>
  <si>
    <t xml:space="preserve">MASALAH </t>
  </si>
  <si>
    <t xml:space="preserve"> KALENDER MUSIM</t>
  </si>
  <si>
    <t>MASALAH KEGIATAN KEADAAN</t>
  </si>
  <si>
    <t>MEI</t>
  </si>
  <si>
    <t>JUNI</t>
  </si>
  <si>
    <t>JULI</t>
  </si>
  <si>
    <t>AGUST</t>
  </si>
  <si>
    <t>SEPT</t>
  </si>
  <si>
    <t>OKT</t>
  </si>
  <si>
    <t xml:space="preserve">NOP </t>
  </si>
  <si>
    <t>DES</t>
  </si>
  <si>
    <t>MUSIM PANCAROBA</t>
  </si>
  <si>
    <t>KEMARAU</t>
  </si>
  <si>
    <t>HUJAN</t>
  </si>
  <si>
    <t xml:space="preserve"> BAGAN KELEMBAGAAN</t>
  </si>
  <si>
    <t>DAFTAR MASALAH DAN POTENSI DARI KALENDER MUSIM</t>
  </si>
  <si>
    <t>DAFTAR MASALAH DAN POTENSI DARI  BAGAN KELEMBAGAAN</t>
  </si>
  <si>
    <t>NAMA LEMBAGA</t>
  </si>
  <si>
    <t>Desa tanpa kemiskinan</t>
  </si>
  <si>
    <t>Desa tanpa kelaparan</t>
  </si>
  <si>
    <t>Desa sehat dan sejahtera</t>
  </si>
  <si>
    <t>Pendidikan Desa berkualitas</t>
  </si>
  <si>
    <t>Keterlibatan perempuan Desa</t>
  </si>
  <si>
    <t>Desa layak air bersih dan sanitasi</t>
  </si>
  <si>
    <t>Desa berenergi bersih dan terbarukan</t>
  </si>
  <si>
    <t>Pertumbuhan Ekonomi Desa Merata</t>
  </si>
  <si>
    <t>Infrastruktur dan Inovasi Desa sesuai Kebutuhan</t>
  </si>
  <si>
    <t>Desa Tanpa Kesenjangan</t>
  </si>
  <si>
    <t>Kawasan Pemukiman Desa Aman dan Nyaman</t>
  </si>
  <si>
    <t>Konsumsi dan Produksi Desa Sadar Lingkungan</t>
  </si>
  <si>
    <t>Desa Tanggap Perubahan Iklim</t>
  </si>
  <si>
    <t>Desa Peduli Lingkungan Laut</t>
  </si>
  <si>
    <t>Desa Peduli Lingkungan Darat</t>
  </si>
  <si>
    <t>Desa Damai Berkeadilan</t>
  </si>
  <si>
    <t>Kemitraan Untuk Pembangunan Desa</t>
  </si>
  <si>
    <t>Kelembagaan Desa Dinamis dan Budaya Desa Adaptif</t>
  </si>
  <si>
    <t>PETA JALAN SDGs DESA</t>
  </si>
  <si>
    <t>SASARAN</t>
  </si>
  <si>
    <t>KONDISI OBYEKTIF PENCAPAIAN</t>
  </si>
  <si>
    <t>PERMASALAHAN</t>
  </si>
  <si>
    <t>POTENSI DAN SUMBERDAYA UNTUK PENCAPAIAN</t>
  </si>
  <si>
    <t>SOLUSI DALAM UPAYA PENCAPAIAN</t>
  </si>
  <si>
    <t>RANCANGAN PROGRAM</t>
  </si>
  <si>
    <t>TARGET PELAKSANAAN TAHUN</t>
  </si>
  <si>
    <t>Desa :</t>
  </si>
  <si>
    <t>Kecamatan :</t>
  </si>
  <si>
    <t>F.I.17</t>
  </si>
  <si>
    <t>FORMAT DAFTAR USULAN MASYARAKAT DIPILIH BERDASARKAN TUJUAN SDGs DESA</t>
  </si>
  <si>
    <t xml:space="preserve">DESA                </t>
  </si>
  <si>
    <t>: …..</t>
  </si>
  <si>
    <t xml:space="preserve">KECAMATAN   </t>
  </si>
  <si>
    <t xml:space="preserve">KABUPATEN    </t>
  </si>
  <si>
    <t xml:space="preserve">PROVINSI        </t>
  </si>
  <si>
    <t>Uraian Kegiatan</t>
  </si>
  <si>
    <t>Perkiraan Volume &amp;</t>
  </si>
  <si>
    <t>SDgs Ke-</t>
  </si>
  <si>
    <t>Pengusul</t>
  </si>
  <si>
    <t>RTM</t>
  </si>
  <si>
    <t>ke-n</t>
  </si>
  <si>
    <t xml:space="preserve">Mengetahui : </t>
  </si>
  <si>
    <t>Tim Penyusun RKP Desa</t>
  </si>
  <si>
    <t>Peta Jalan SDGs Desa (Format F.I.17.a)</t>
  </si>
  <si>
    <t>TAHAPAN KEGIATAN</t>
  </si>
  <si>
    <t>Penyelarasan arah kebijakan pembangunan Desa dengan pembangunan Daerah</t>
  </si>
  <si>
    <t>Pencermatan hasil penyelarasan arah kebijakan Pembangunan Desa dan Pemberdayaan Masyarakat Desa</t>
  </si>
  <si>
    <t>Musdes</t>
  </si>
  <si>
    <t>Penyusunan Rancangan RPJM Desa</t>
  </si>
  <si>
    <t>Musrenbang Desa</t>
  </si>
  <si>
    <t>Penyusunan dan Pembahasan Rancangan Peraturan Desa tentang RPJM Desa</t>
  </si>
  <si>
    <t>Penetapan Peraturan Desa tentang RPJM Desa</t>
  </si>
  <si>
    <t>Klarifikasi Peraturan Desa tentang RPJM Desa</t>
  </si>
  <si>
    <t xml:space="preserve">CEKLIST TAHAPAN RPJMDesa </t>
  </si>
  <si>
    <t xml:space="preserve">PELAKSANAAN </t>
  </si>
  <si>
    <t>SUDAH</t>
  </si>
  <si>
    <t>OUTPUT DOKUMEN</t>
  </si>
  <si>
    <t>MUSDUS Pengkajian Keadaan Desa (PKD)</t>
  </si>
  <si>
    <t>a. Musdus Dusun 1</t>
  </si>
  <si>
    <t>b. Musdus Dusun 2</t>
  </si>
  <si>
    <t>c. Musdus Dusun 3</t>
  </si>
  <si>
    <t>d. Musdus Dusun 4</t>
  </si>
  <si>
    <t>e. Musdus Dusun 5</t>
  </si>
  <si>
    <t>f. Musdus Dusun 6</t>
  </si>
  <si>
    <t>g. Musdus Dusun 7</t>
  </si>
  <si>
    <t>h. Musdus Dusun 8</t>
  </si>
  <si>
    <t>LAPORAN HASIL Pengkajian Keadaan Desa (PKD)</t>
  </si>
  <si>
    <t>SUDAH/ TGL PELAKSANAAN</t>
  </si>
  <si>
    <t>BELUM/ RENCANA TGL PELAKSANAAN</t>
  </si>
  <si>
    <t xml:space="preserve">Lampiran Perdes RPJMDesa/Sistematika RPJMDesa </t>
  </si>
  <si>
    <t>Tahun 7</t>
  </si>
  <si>
    <t>Tahun 8</t>
  </si>
  <si>
    <t>t</t>
  </si>
  <si>
    <t>u</t>
  </si>
  <si>
    <t>v</t>
  </si>
  <si>
    <t>FORM</t>
  </si>
  <si>
    <t>F.I.17.a</t>
  </si>
  <si>
    <t>F.I.4 dan F.I.4.1</t>
  </si>
  <si>
    <t xml:space="preserve">F.I.2.1 ; F.I.2.2 ; F.I.2.3 ; F.I.2.4 ; F.I.3 ; F.I.3.1 ; F.I.3.1a ; F.I.3.1b ; F.I.3.1c </t>
  </si>
  <si>
    <t>F.I.5 dan F.I.6</t>
  </si>
  <si>
    <t xml:space="preserve">F.I.7 ; BAB I - BAB VI dan Lampiran </t>
  </si>
  <si>
    <t>Draf Perdes RPJMDesa</t>
  </si>
  <si>
    <t>Perdes RPJMDesa</t>
  </si>
  <si>
    <t>Surat Klarifikasi Perdes RPJMDesa</t>
  </si>
  <si>
    <t>Tahun 6</t>
  </si>
  <si>
    <t>Rehab Kantor Desa</t>
  </si>
  <si>
    <t>Gedung Desa</t>
  </si>
  <si>
    <t>Sarana Prasarana kantor Desa</t>
  </si>
  <si>
    <t>Kantor Lembaga Desa</t>
  </si>
  <si>
    <t>Dinpermades</t>
  </si>
  <si>
    <t>paket</t>
  </si>
  <si>
    <t>Kanopi Masjid Alfatah</t>
  </si>
  <si>
    <t>Pavingisasi Masjid Bangun Tapan</t>
  </si>
  <si>
    <t>Kanopi Masjid Bangun Tapan</t>
  </si>
  <si>
    <t>Pembngunan Gedung TK/PAUD</t>
  </si>
  <si>
    <t>Pembangunan DAM sikembang</t>
  </si>
  <si>
    <t>Pembangunan Jalan JUT Kulon Dukuh</t>
  </si>
  <si>
    <t>Pengembangan Pasar Tani Secinan</t>
  </si>
  <si>
    <t>Pembangunan / Pengadaan Halte Bus</t>
  </si>
  <si>
    <t>Pemasangan Cermin Penyebrangan</t>
  </si>
  <si>
    <t>Peningkatan / Rehabilitasi Drainase jalan Raya</t>
  </si>
  <si>
    <t>Pembagunan Trotoar Jalan Raya Desa</t>
  </si>
  <si>
    <t>Pembangunan JUT Secinan</t>
  </si>
  <si>
    <t>Pembangunan jalan  gereja</t>
  </si>
  <si>
    <t>Peningkatan sarana prasarana gereja</t>
  </si>
  <si>
    <t>DISPERINDAG</t>
  </si>
  <si>
    <t>BANKEU</t>
  </si>
  <si>
    <t>DPUPKP</t>
  </si>
  <si>
    <t>DINTANPANGAN</t>
  </si>
  <si>
    <t>DISHUB</t>
  </si>
  <si>
    <t xml:space="preserve">DPUPKP </t>
  </si>
  <si>
    <t>DINPERMADES</t>
  </si>
  <si>
    <t>sama</t>
  </si>
  <si>
    <t>untuk RKPDES</t>
  </si>
  <si>
    <t>TIDAK DIPAKAI (PAS RKPDES SAJA)</t>
  </si>
  <si>
    <t>22 JULI 2024</t>
  </si>
  <si>
    <t>RT 03</t>
  </si>
  <si>
    <t>RT 05 BAGUN TAPAN</t>
  </si>
  <si>
    <t xml:space="preserve">20 X 15 </t>
  </si>
  <si>
    <t>2000 X 1,6</t>
  </si>
  <si>
    <t>950 x 1,2</t>
  </si>
  <si>
    <t>500x3.5</t>
  </si>
  <si>
    <t>Meter</t>
  </si>
  <si>
    <t>Paket</t>
  </si>
  <si>
    <t>Bina Usia Anak Sekolah</t>
  </si>
  <si>
    <t>Penanganan Anak putus Sekolah</t>
  </si>
  <si>
    <t>Pembinaan Kelompok Tani</t>
  </si>
  <si>
    <t>Penanganan Sampah</t>
  </si>
  <si>
    <t>Penyedia sarpras Pembuatan Pupuk</t>
  </si>
  <si>
    <t>Prasarana perlengkapan kegiatan kelompok Tani</t>
  </si>
  <si>
    <t>Pelatihan dekorasi dan tata rias untuk pemuda</t>
  </si>
  <si>
    <t>Pelatihan Budi Daya perikanan</t>
  </si>
  <si>
    <t>Program RTLH</t>
  </si>
  <si>
    <t xml:space="preserve">Program Jambanisasi bagi Warga </t>
  </si>
  <si>
    <t>Peningkatan kapasitas prempuan</t>
  </si>
  <si>
    <t>DINDIKPORA</t>
  </si>
  <si>
    <t>Desa/Dinas Pertanian</t>
  </si>
  <si>
    <t>DLH</t>
  </si>
  <si>
    <t>DINAS PERTANIAN</t>
  </si>
  <si>
    <t>DESA/DINAS PERIKANAN</t>
  </si>
  <si>
    <t>DINAS KESEHATAN</t>
  </si>
  <si>
    <t>PAKET</t>
  </si>
  <si>
    <t>UNIT</t>
  </si>
  <si>
    <t>8,11</t>
  </si>
  <si>
    <t>4,9</t>
  </si>
  <si>
    <t>9,11</t>
  </si>
  <si>
    <t>6,9</t>
  </si>
  <si>
    <t>Pembinaan Kelompok Kesenian</t>
  </si>
  <si>
    <t>Pengadaan Perlengkapan Kesenian</t>
  </si>
  <si>
    <t>Pembangunan Sarana dan Prasarana Olahraga</t>
  </si>
  <si>
    <t>Pengadaan Sarana Prasarana Olahraga</t>
  </si>
  <si>
    <t>Kelompok Kesenian</t>
  </si>
  <si>
    <t>Kepemudaan</t>
  </si>
  <si>
    <t>Desa Kwadungan Jurang</t>
  </si>
  <si>
    <t>tanggal 10 Juli 2024</t>
  </si>
  <si>
    <t>SRIYANI</t>
  </si>
  <si>
    <t>YENI LESTIYANI</t>
  </si>
  <si>
    <t>KWADUNGAN JURANG</t>
  </si>
  <si>
    <t>KLEDUNG</t>
  </si>
  <si>
    <t>TEMANGGUNG</t>
  </si>
  <si>
    <t>JAWA TENGAH</t>
  </si>
  <si>
    <t>Lahan Tegalan</t>
  </si>
  <si>
    <t>Lahan Persawahan</t>
  </si>
  <si>
    <t>Sungai</t>
  </si>
  <si>
    <t>Air Bersih</t>
  </si>
  <si>
    <t>a. Jagung</t>
  </si>
  <si>
    <t>b. Bawang Putih</t>
  </si>
  <si>
    <t>c. Bawang Merah</t>
  </si>
  <si>
    <t>d. Cabai</t>
  </si>
  <si>
    <t>e. Tembakau</t>
  </si>
  <si>
    <t>f. Kopi</t>
  </si>
  <si>
    <t>g. Tomat</t>
  </si>
  <si>
    <t>h. Kembang kol</t>
  </si>
  <si>
    <t>i. Timun</t>
  </si>
  <si>
    <t>Tanah Pekarangan</t>
  </si>
  <si>
    <t>Tanah Lainya</t>
  </si>
  <si>
    <t>Tanah Kuburan</t>
  </si>
  <si>
    <t>Tanaman pertanian</t>
  </si>
  <si>
    <t>ha</t>
  </si>
  <si>
    <t>km</t>
  </si>
  <si>
    <t>kubik</t>
  </si>
  <si>
    <t>% ( total Lahan )</t>
  </si>
  <si>
    <t>Ha</t>
  </si>
  <si>
    <t>: KWADUNGAN JURANG</t>
  </si>
  <si>
    <t>: KLEDUNG</t>
  </si>
  <si>
    <t>: TEMANGGUNG</t>
  </si>
  <si>
    <t>: JAWA TENGAH</t>
  </si>
  <si>
    <t>Penduduk dan keluarga</t>
  </si>
  <si>
    <t xml:space="preserve">a.Jumlah penduduk laki-laki </t>
  </si>
  <si>
    <t>b. Jumlah penduduk perempuan</t>
  </si>
  <si>
    <t>c. Jumlah keluarga</t>
  </si>
  <si>
    <t>Sumber penghasilan utama penduduk</t>
  </si>
  <si>
    <t>a. Karyawan Swasta</t>
  </si>
  <si>
    <t>b. Karyawaqn Honorer</t>
  </si>
  <si>
    <t>c. Mengurus Rumah Tangga</t>
  </si>
  <si>
    <t>d. Buruh Harian Lepas</t>
  </si>
  <si>
    <t>e.  Buruh Tani/Pekebun</t>
  </si>
  <si>
    <t>f. Tukang Batu</t>
  </si>
  <si>
    <t>g. Mekanik</t>
  </si>
  <si>
    <t>h. Guru</t>
  </si>
  <si>
    <t>i. Sopir</t>
  </si>
  <si>
    <t>j. Pedagang</t>
  </si>
  <si>
    <t>k. Perangkat Desa</t>
  </si>
  <si>
    <t>l. Wiraswasta</t>
  </si>
  <si>
    <t>m. PNS</t>
  </si>
  <si>
    <t>p. Petani/Pekebun</t>
  </si>
  <si>
    <t>Tenaga kerja berdasarkan latar belakang pendidikan</t>
  </si>
  <si>
    <t>a. Lulusan S-1 keatas</t>
  </si>
  <si>
    <t>b. Lulusan Akadeni D3</t>
  </si>
  <si>
    <t>c. Lulusan Akademi D1/D2</t>
  </si>
  <si>
    <t>d. Lulusan SLTA</t>
  </si>
  <si>
    <t>e. Lulusan SMP</t>
  </si>
  <si>
    <t>f. Lulusan SD</t>
  </si>
  <si>
    <t>g. Tidak tamat SD/ tidak sekolah</t>
  </si>
  <si>
    <t>Penduduk Berdasarkan tingkat kesejahteraan</t>
  </si>
  <si>
    <t>a. Prasejahtera</t>
  </si>
  <si>
    <t>b. Sejahtera 1</t>
  </si>
  <si>
    <t>c. Sejahtera 2</t>
  </si>
  <si>
    <t>d. Sejahtera 3</t>
  </si>
  <si>
    <t>e. Sejahtera 3 Plus</t>
  </si>
  <si>
    <t>Sarana Kesehatan Desa</t>
  </si>
  <si>
    <t>a. Posyandu</t>
  </si>
  <si>
    <t>b. Bina Keluara Balita</t>
  </si>
  <si>
    <t>c. Bina Keluarga Lansia</t>
  </si>
  <si>
    <t>d. poliklinik Desa</t>
  </si>
  <si>
    <t>e. Perawat</t>
  </si>
  <si>
    <t>Desa Kwadungan Jurang, tanggal 10 Juli 2024</t>
  </si>
  <si>
    <t>( YENI LESTIYANI )</t>
  </si>
  <si>
    <t>( SRIYANI )</t>
  </si>
  <si>
    <t>f. Bidan Desa</t>
  </si>
  <si>
    <t>jiwa</t>
  </si>
  <si>
    <t>keluarga</t>
  </si>
  <si>
    <t>Unit</t>
  </si>
  <si>
    <t>Orang</t>
  </si>
  <si>
    <t>Aset prasarana umum</t>
  </si>
  <si>
    <t>a. Tanah</t>
  </si>
  <si>
    <t>b. Peralata Dan Mesin</t>
  </si>
  <si>
    <t>c. Gedung Balai Desa</t>
  </si>
  <si>
    <t>d. Gedung Pos Kampling</t>
  </si>
  <si>
    <t xml:space="preserve">e. Dam </t>
  </si>
  <si>
    <t>f. Jalan Usaha Tani</t>
  </si>
  <si>
    <t>g. Jalan Betonisasi</t>
  </si>
  <si>
    <t>h. Senderan</t>
  </si>
  <si>
    <t>i. Irigasi</t>
  </si>
  <si>
    <t>j. Gorong-gorong</t>
  </si>
  <si>
    <t>k. Pavingisasi</t>
  </si>
  <si>
    <t>l. Saluran Air Bersih</t>
  </si>
  <si>
    <t>m. Jaringan internet</t>
  </si>
  <si>
    <t>n. BangunanBak Air Bersih</t>
  </si>
  <si>
    <t>o. Penerangan Jalan</t>
  </si>
  <si>
    <t>Aset Prasarana pendidikan</t>
  </si>
  <si>
    <t>a. Gedung Paud</t>
  </si>
  <si>
    <t>b. Gedung TK</t>
  </si>
  <si>
    <t>c. Gedung SD</t>
  </si>
  <si>
    <t>d. Taman Pendidikan Alqur'an (Madrasah)</t>
  </si>
  <si>
    <t>Aset prasarana kesehatan</t>
  </si>
  <si>
    <t>b. Polindes</t>
  </si>
  <si>
    <t>c. MCK</t>
  </si>
  <si>
    <t>d. Sarana Air Bersih</t>
  </si>
  <si>
    <t>Aset prasarana ekonomi</t>
  </si>
  <si>
    <t>a. Pasar desa</t>
  </si>
  <si>
    <t>Kelompok Usaha Ekonomi Produktif</t>
  </si>
  <si>
    <t>a. Jumlah kelompok usaha</t>
  </si>
  <si>
    <t xml:space="preserve"> - PUAP</t>
  </si>
  <si>
    <t xml:space="preserve"> - UP2K</t>
  </si>
  <si>
    <t xml:space="preserve"> - SPP</t>
  </si>
  <si>
    <t>b. Jumlah kelompok usaha yang sehat</t>
  </si>
  <si>
    <t xml:space="preserve"> - Kelompok Wanita Tani</t>
  </si>
  <si>
    <t xml:space="preserve"> - Kelompok Tani Kopi</t>
  </si>
  <si>
    <t xml:space="preserve"> - Kelompok Tani Ternak</t>
  </si>
  <si>
    <t xml:space="preserve"> - Gapoktan</t>
  </si>
  <si>
    <t xml:space="preserve">Aset berupa modal </t>
  </si>
  <si>
    <t>a. Modal Simpan Pinjam UP2K</t>
  </si>
  <si>
    <t>m2</t>
  </si>
  <si>
    <t>Rupiah</t>
  </si>
  <si>
    <t>m3</t>
  </si>
  <si>
    <t>titik</t>
  </si>
  <si>
    <t>KLP</t>
  </si>
  <si>
    <t>Rp</t>
  </si>
  <si>
    <t>Topeng Ireng</t>
  </si>
  <si>
    <t>KELOMPOK</t>
  </si>
  <si>
    <t>Rebana</t>
  </si>
  <si>
    <t>Sholawat jawa</t>
  </si>
  <si>
    <t>Sholawat Blanten</t>
  </si>
  <si>
    <t>Wulan Sunu</t>
  </si>
  <si>
    <t>Zanzanen</t>
  </si>
  <si>
    <t>Ketoprak</t>
  </si>
  <si>
    <t>Sadranan</t>
  </si>
  <si>
    <t>kali</t>
  </si>
  <si>
    <t>Bersih Makam</t>
  </si>
  <si>
    <t>Merdi Dusun</t>
  </si>
  <si>
    <t>Suran</t>
  </si>
  <si>
    <t>Haul</t>
  </si>
  <si>
    <t>Wiwit</t>
  </si>
  <si>
    <t>(YENI LESTIYANI )</t>
  </si>
  <si>
    <t>I</t>
  </si>
  <si>
    <t>Penyelenggaraan pemerintahan desa</t>
  </si>
  <si>
    <t>1. Identitas Kantor Desa</t>
  </si>
  <si>
    <t>Desa Kwd Jurang</t>
  </si>
  <si>
    <t>2. Rehab Kantor Desa</t>
  </si>
  <si>
    <t>3.Sarana Prasarana Kantor Desa</t>
  </si>
  <si>
    <t>4. Kantor Lembaga Desa</t>
  </si>
  <si>
    <t xml:space="preserve"> - </t>
  </si>
  <si>
    <t>5. Sarana Penyimpanan Dokumen Lembaga Desa</t>
  </si>
  <si>
    <t>6. Rehabilitrasi/Peningkatan Balai Desa</t>
  </si>
  <si>
    <t>7. Pembangunan Gedung Desa</t>
  </si>
  <si>
    <t>8. Digitalisasi Desa</t>
  </si>
  <si>
    <t>Pelaksanaan Pembangunan Desa</t>
  </si>
  <si>
    <t>1. Kanopi Masjid Alfatah</t>
  </si>
  <si>
    <t>RT 03 Kwd Jurang</t>
  </si>
  <si>
    <t>20X15</t>
  </si>
  <si>
    <t>2. Peningkatan/rehabilitasii Masjid Bangun Tapan</t>
  </si>
  <si>
    <t>Dsn.Bangun Tapan</t>
  </si>
  <si>
    <t>3. Pembangunan Gedung TK/PAUD</t>
  </si>
  <si>
    <t>4. Pembangunan Sarana Prasarana Olah Raga</t>
  </si>
  <si>
    <t>5. Pembangunan Senderan Lapangan</t>
  </si>
  <si>
    <t>21X15</t>
  </si>
  <si>
    <t>6. Pembangunan DAM Sikembang</t>
  </si>
  <si>
    <t>7. Pembangunan Jalan JUT Kulon Dukuh</t>
  </si>
  <si>
    <t>2000X1,6</t>
  </si>
  <si>
    <t>8. Pembangunan Jalan Lingkar Secinan</t>
  </si>
  <si>
    <t>Rt 01 Kwd Jurang</t>
  </si>
  <si>
    <t xml:space="preserve">9. Pembangunan/ Peningkatan Jalan Jalan Desa </t>
  </si>
  <si>
    <t>10. Pembangunan Gedung lagan</t>
  </si>
  <si>
    <t>11. Pengadaan dan Rehabilitasi Penerangan Jalan Desa</t>
  </si>
  <si>
    <t>Titik</t>
  </si>
  <si>
    <t>12. Pengembangan Pasar Tani Secinan</t>
  </si>
  <si>
    <t>13. Perbaikan / pemeliharaan Drainase</t>
  </si>
  <si>
    <t>14. Pembanguna senderan Desa</t>
  </si>
  <si>
    <t>Rt 02 Kwd Jurang</t>
  </si>
  <si>
    <t>20X17</t>
  </si>
  <si>
    <t>15. Pengadaaan Ambuance Desa</t>
  </si>
  <si>
    <t>16. Pembangunan Sarana Air Bersih dan MCK ( untuk Mushola )</t>
  </si>
  <si>
    <t>17. Pembangunan Jalan Tembus dari Lapangan Ke Timur</t>
  </si>
  <si>
    <t>18. Penerangan jalan gang pak Sukro</t>
  </si>
  <si>
    <t>20. Penambahan Debit Air Bersih Ke Warga</t>
  </si>
  <si>
    <t>21. Pembangunan/Pengadaan Halte Bus</t>
  </si>
  <si>
    <t>22. Pemasangan Cermin Penyeberangan</t>
  </si>
  <si>
    <t>23. Peningkatan/Rehabilitasi Drainase Di Jalan Raya</t>
  </si>
  <si>
    <t>24. Peningkatan/ rehabilitasi Drainase Jalan Lingkungan (plat deker)</t>
  </si>
  <si>
    <t>2,5X0,30X9</t>
  </si>
  <si>
    <t>25. Peningkatan/Rehabilitasi Jalan Gang Bpk Tumari</t>
  </si>
  <si>
    <t>26. Pembangunan Taman Desa / Ruang Terbuka Hijau</t>
  </si>
  <si>
    <t>27. Pembangunan Poskampling</t>
  </si>
  <si>
    <t>28. Pelaksanaan Tani Pekarangan</t>
  </si>
  <si>
    <t>29. Pembagunan Trotoar Jalan Raya Desa</t>
  </si>
  <si>
    <t>950x1,2</t>
  </si>
  <si>
    <t>30. Peningkatan Jalan JUT Bngun Tapan</t>
  </si>
  <si>
    <t>Dusun bangun Tapan</t>
  </si>
  <si>
    <t>1. Operasional Lembaga Desa</t>
  </si>
  <si>
    <t>2. Fasilitasi Kegiatan Keagamaan</t>
  </si>
  <si>
    <t>3. Fasilitasi Kegiatan Peringatan Hari Besar</t>
  </si>
  <si>
    <t>IV</t>
  </si>
  <si>
    <t>1. Pembentukan Bumdes</t>
  </si>
  <si>
    <t>2. Penanaman Modal</t>
  </si>
  <si>
    <t>3. Bantuan Operasional Madrasah</t>
  </si>
  <si>
    <t>4. Fasilitasi Pendidikan NON Formal Desa</t>
  </si>
  <si>
    <t>5. Bina Keluarga Pelajar</t>
  </si>
  <si>
    <t>6. Penanganan Anak Putus Sekolah</t>
  </si>
  <si>
    <t>7. Pendamingan Kelompok Tani</t>
  </si>
  <si>
    <t>8. Penanganan Sampah</t>
  </si>
  <si>
    <t>9. Penyediaan Sarana dan Prasarana Pembuatan Pupuk</t>
  </si>
  <si>
    <t>10. Prasarana Perlengkapan Kegiatan Kelompok Tani</t>
  </si>
  <si>
    <t>11. Pelatihan Dekorasi Dan Tata Rias Untuk Pemuda</t>
  </si>
  <si>
    <t>12. Pelatihan Budidaya Perikanan</t>
  </si>
  <si>
    <t>13. Pelatihan Teknologi dan Informasi/Komputer Bagi Kelompok Masyarakat dan Lembaga</t>
  </si>
  <si>
    <t>14. Fasilitasi Kegiatan Posyandu dan Kesehatan Desa</t>
  </si>
  <si>
    <t>15. Pelatihan Bagi Masyarakat Tentang Pengelolaan Produk Hasil Pertanian</t>
  </si>
  <si>
    <t>16. Pelatihan Life Skil Bagi Masyarakat</t>
  </si>
  <si>
    <t>17. Dukunga Operasional Bagi KPM,FKD</t>
  </si>
  <si>
    <t>18. Program RTLH</t>
  </si>
  <si>
    <t>19. Program Jambanisasi Bagi Warga</t>
  </si>
  <si>
    <t>20. Peningkatan Kapasitas zlembaga</t>
  </si>
  <si>
    <t>7. Pembangunan Jalan  JUT Kulon Dukuh</t>
  </si>
  <si>
    <t>20. Peningkatan Kapasitas lembaga</t>
  </si>
  <si>
    <t>7. Pengembangan Sistem Web Desa</t>
  </si>
  <si>
    <t>8. Memperluas jaringan internet desa</t>
  </si>
  <si>
    <t>DAFTAR GAGASAN DUSUN/ KELOMPOK : KWADUNGAN JURANG</t>
  </si>
  <si>
    <t>Keberadaan lembaga kesehatan masyarakat seperti FKD, POSYANDU beserta kader kesehatan , bidan desa dan lainnya sebagai wujud pelayanan kesehatan kepada masyarakat</t>
  </si>
  <si>
    <t>Terdapat Tempat pendidikan, TK, SD/MI, TPQ/MADIN beserta guru dan wali murid</t>
  </si>
  <si>
    <t>Belum adanya potensi mengelola Sumber Daya Alam dan Wisata Alam yang dapat dikembangkan  menjadi tempat wisata di desa Kwadungan Jurang</t>
  </si>
  <si>
    <t xml:space="preserve">Belum adanya instalasi pengairan sehingga air tidak dapat mengalir ke lahan </t>
  </si>
  <si>
    <t>Minimnya fasilitas dalam mengembangkan minat belajar masyarakat</t>
  </si>
  <si>
    <t>Tenaga pengajar TK dan PAUD juga masih belum memiliki kompetensi yang memadai serta kurangnya sarana prasarana mengajar yang masih terbatas.</t>
  </si>
  <si>
    <t>Produk pertanian yang dihasilkan oleh masyarakat memiliki harga jual yang masih rendah, belum dapat bersaing dengan daerah lain</t>
  </si>
  <si>
    <t>Kurangnya kesadaran masyarakat akan pentingnya mewariskan budaya lokal</t>
  </si>
  <si>
    <t xml:space="preserve">Jalan Poros desa Kwadungan Jurang – Bendungan terdapat beberapa titik yang mengalami kerusakan </t>
  </si>
  <si>
    <t xml:space="preserve">Tersedianya material lokal yang cukup memadai (potensi: pasir, batu, kayu) </t>
  </si>
  <si>
    <t>Terdapat sumber mata air yang cukup besar</t>
  </si>
  <si>
    <t xml:space="preserve">Jumlah usia produktif yang cukup tinggi merupakan modal tenaga kerja dalam rangka pelaksanaan pembangunan </t>
  </si>
  <si>
    <t>Jumlah anak usia sekolah yang cukup banyak.</t>
  </si>
  <si>
    <t>Adanya warga yang memiliki pendidikan tinggi misalnya diploma / sarjana</t>
  </si>
  <si>
    <t>Adanya ketrampilan yang dimiliki sebagian masyarakat dalam bidang home industri untuk meningkatkan kesejahteran</t>
  </si>
  <si>
    <t>Cukup tingginya partisipasi dan swadaya masyarakat dalam perencanaan dan pelaksanaan pembangunan desa</t>
  </si>
  <si>
    <t>Warga RTM kesulitan dalam membawa anggota keluarga untuk dirujuk ke Rumah sakit.</t>
  </si>
  <si>
    <t>Beberapa bangunan saluran irigasi mengalami kerusakan, sehingga yang tadinya tanah sawah berubah menjadi lahan kering</t>
  </si>
  <si>
    <t>Secara umum warga masyarakat belum memahami pentingnya kesehatan</t>
  </si>
  <si>
    <r>
      <rPr>
        <sz val="7"/>
        <color rgb="FF000000"/>
        <rFont val="Times New Roman"/>
        <family val="1"/>
      </rPr>
      <t xml:space="preserve"> </t>
    </r>
    <r>
      <rPr>
        <sz val="12"/>
        <color rgb="FF000000"/>
        <rFont val="Bookman Old Style"/>
        <family val="1"/>
      </rPr>
      <t>Masyarakat belum dapat memahami arti pentingnya menjaga kebersihan lingkungan tempat tinggal</t>
    </r>
  </si>
  <si>
    <t>Adanya Anak-anak yang tidak tuntas wajar 9 tahun</t>
  </si>
  <si>
    <t>Terbatasnya kapasitas dan keterampilan kader kesehatan</t>
  </si>
  <si>
    <t>Perlunya peningkatan terhadap pendidikan Agama kepada Masyarakat Desa</t>
  </si>
  <si>
    <t>Rehab Rumah Tidak Layak Huni</t>
  </si>
  <si>
    <t>Beberapa warga masyarakat belum memiliki jamban keluarga dirumah</t>
  </si>
  <si>
    <t>Beberapa masyarakat belum memiliki tempat MCK yang memadai</t>
  </si>
  <si>
    <t xml:space="preserve">Minimnya perlengkapan dan peralatan kesehatan di PKD. </t>
  </si>
  <si>
    <t>Semangat kegotong royongan warga masyarakat Desa Kwadungan Jurang masih relatif tinggi dan terjaga adat istiadatnya</t>
  </si>
  <si>
    <t>Terdapat tempat peribadatan, Masjid 2 buah, Mushola 4 buah, dan Gereja 1 buah</t>
  </si>
  <si>
    <t>BANJIR</t>
  </si>
  <si>
    <t>KEKURANGAN AIR BERSIH</t>
  </si>
  <si>
    <t>MASA TANAM</t>
  </si>
  <si>
    <t>TEMBAKAU</t>
  </si>
  <si>
    <t>BAWANG MERAH</t>
  </si>
  <si>
    <t>MASA PANEN</t>
  </si>
  <si>
    <t>APRIL</t>
  </si>
  <si>
    <t>MARET</t>
  </si>
  <si>
    <t>JAN</t>
  </si>
  <si>
    <t>FEB</t>
  </si>
  <si>
    <t>*****</t>
  </si>
  <si>
    <t>***</t>
  </si>
  <si>
    <t>**</t>
  </si>
  <si>
    <t>*</t>
  </si>
  <si>
    <r>
      <rPr>
        <sz val="7"/>
        <color rgb="FF000000"/>
        <rFont val="Times New Roman"/>
        <family val="1"/>
      </rPr>
      <t xml:space="preserve"> </t>
    </r>
    <r>
      <rPr>
        <sz val="12"/>
        <color rgb="FF000000"/>
        <rFont val="Bookman Old Style"/>
        <family val="1"/>
      </rPr>
      <t>Luapan air drainase saat hujan merusak jalan poros dan jalan kampung</t>
    </r>
  </si>
  <si>
    <t>Masih terdapat Jalan Usaha Tani yang kondisinya berupa jalan tlasah yang sangat sulit dilewati</t>
  </si>
  <si>
    <t>Pembuangan sampah sembarangan tidak pada tempat/bak sampah</t>
  </si>
  <si>
    <t>Kondisi jalan Usaha Tani yang ada kurang memadai, karena adanya pergeseran budaya dari berjalan kaki beralih ke kendaraan</t>
  </si>
  <si>
    <t>JUT yang ada belum sampai pada batas akhir kepemilikan tanah warga, sehingga perlu dikembangkan lebih lanjut</t>
  </si>
  <si>
    <t>Kondisi gorong-gorong sudah tidak memadai</t>
  </si>
  <si>
    <t>Terkadang ada beberapa sungai bila hujan sering meluap</t>
  </si>
  <si>
    <t>Kebanyakan petani yang ada masih merupakan petani tradisional, belum berorientasi kepada keuntungan</t>
  </si>
  <si>
    <t>Bila musim kemarau tiba, banyak lahan mengalami kekeringan sehingga tanaman yang lain mengalami kematian</t>
  </si>
  <si>
    <t>Peran Kelompok Tani (KT) dan Gapoktan belum optimal dalam  mendorong dan memajukan sektor pertanian di desa</t>
  </si>
  <si>
    <t>Petani masih kesulitan dalam mendapatkan pupuk</t>
  </si>
  <si>
    <t>Lahan pertanian yang cukup luas dan subur dan apabila dikelola dan dimanfaatkan secara optimal serta didukung dengan teknologi pertanian yang memadai secara langsung akan meningkatkan kesejahteraan masyarakat</t>
  </si>
  <si>
    <t>Adanya kemampuan pengurus lembaga perekonomian desa dalam pengelolaan keuanga</t>
  </si>
  <si>
    <t>Keberadaan lembaga ekonomi desa yang merupakan wadah kegiatan ekonomi di Desa seperti,LKM PUAP, SPP , kelompok perikanan dan lain sebagainya, beserta pengurusnya</t>
  </si>
  <si>
    <t>Kemampuan bercocok tanam masyarakat yang telah diwariskan secara turun temurun</t>
  </si>
  <si>
    <t>Hasil pembangunan fisik yang telah dicapai desa selama ini sebagai modal dasar untuk tahapan pembangunan selanjutnya</t>
  </si>
  <si>
    <t>Adanya Kelompok tani desa</t>
  </si>
  <si>
    <t>LPMD kurang memahami tugas dan fungsi</t>
  </si>
  <si>
    <t>Kurangnya kapasitas pengurus KPMD</t>
  </si>
  <si>
    <t>Pengurus PKK kurang memahami tugas pokoknya</t>
  </si>
  <si>
    <t>Karang Taruna belum melaksanakan tugas sesuai tupoksinya</t>
  </si>
  <si>
    <t>Secara umum SDM Perangkat desa kurang Optimal, dan kurangnya pemahaman terhadap Tupoksi aparatur Desa sehingga berdampak lemahnya administrasi di pemerintahan desa</t>
  </si>
  <si>
    <t>Keterlibatan BPD dalam pemerintahan masih sangat kurang</t>
  </si>
  <si>
    <r>
      <rPr>
        <sz val="7"/>
        <color theme="1"/>
        <rFont val="Times New Roman"/>
        <family val="1"/>
      </rPr>
      <t xml:space="preserve"> </t>
    </r>
    <r>
      <rPr>
        <sz val="12"/>
        <color theme="1"/>
        <rFont val="Bookman Old Style"/>
        <family val="1"/>
      </rPr>
      <t>Lembaga Desa kurang berperan dalam pembangunan</t>
    </r>
  </si>
  <si>
    <t>Kegiatan Linmas belum optimal</t>
  </si>
  <si>
    <t>Pemerintah Desa</t>
  </si>
  <si>
    <t>BPD</t>
  </si>
  <si>
    <t>Lembaga Desa</t>
  </si>
  <si>
    <t>LPMD</t>
  </si>
  <si>
    <t>KPMD</t>
  </si>
  <si>
    <t>PKK</t>
  </si>
  <si>
    <t>Linmas</t>
  </si>
  <si>
    <t>Karang Taruna</t>
  </si>
  <si>
    <t>Adanya kegiatan peningkatan kapasitas aparatur desa</t>
  </si>
  <si>
    <t>Adanya kegiatan peningkatan kapasitas BPD</t>
  </si>
  <si>
    <t>Adanya kegiatan pembinaan Lembaga Desa</t>
  </si>
  <si>
    <t>Kantor Desa Sulit Dicari</t>
  </si>
  <si>
    <t>Pelayanan Kurang Maksimal</t>
  </si>
  <si>
    <t>lembaga sulit berkoordinasi dengan masing-masing anggota</t>
  </si>
  <si>
    <t>Gedung Balai desa Kurang memadai</t>
  </si>
  <si>
    <t xml:space="preserve"> - Sumber Anggaran harus melalui ADD</t>
  </si>
  <si>
    <t>Kantor Desa Tidak Memadai (terlalu sempit)</t>
  </si>
  <si>
    <t>Belum Adanya Bangunan Kantor Untuk Lembaga</t>
  </si>
  <si>
    <t>Belum adanya sarana prasarana yang lengkap</t>
  </si>
  <si>
    <t>Tenaga, Swadaya</t>
  </si>
  <si>
    <t>Lahan SDM</t>
  </si>
  <si>
    <t>Tenaga Kerja</t>
  </si>
  <si>
    <t>Belum ada papan nama desa</t>
  </si>
  <si>
    <t>Prasaarana kantor kurang Memadai</t>
  </si>
  <si>
    <t>Sumber Anggaran harus melalui ADD</t>
  </si>
  <si>
    <t>Halaman Masjid tergenang Air</t>
  </si>
  <si>
    <t>kegiatan kepemudaan kurang berkembang</t>
  </si>
  <si>
    <t>Pada Musim Hujan Lapangan Olahraga masih rawan Longsor</t>
  </si>
  <si>
    <t>Dam rawan ambrol</t>
  </si>
  <si>
    <t>JUT Kulon Dukuh sulit Dilalui Kendaraan</t>
  </si>
  <si>
    <t xml:space="preserve">Jalan Lingkar Secinan Sulit Dilalui Kendaran </t>
  </si>
  <si>
    <t>Jalan Gang Masih Sempit Dan Sulit</t>
  </si>
  <si>
    <t>Rt sering sulit Meletakkan Lagan</t>
  </si>
  <si>
    <t>Bebera Jalan Desa Masih Sering Gelap Pada Malam hari</t>
  </si>
  <si>
    <t>Pasar Tani Masih sederhana</t>
  </si>
  <si>
    <t>Saat Banjir drainese Banyak Yang tidak Muat Menahan Banjir</t>
  </si>
  <si>
    <t xml:space="preserve">Ada Beberapa Senderan yang Masih labil </t>
  </si>
  <si>
    <t>warga Kadang Sulit Mencari Kendaraan Saat Keadaan darurat</t>
  </si>
  <si>
    <t>Mushola Sering Kekurangan Air</t>
  </si>
  <si>
    <t>saat Musim Kemrau Warga Masih Kekurangan Air Bersih</t>
  </si>
  <si>
    <t>Warga Sulit Berteduh Jika Sedang Menunggu Kendaraan Umum</t>
  </si>
  <si>
    <t>keamanan menyeberang jalan masih belum terjamin karea ramaiya kendaraan apalagi untuk anak2</t>
  </si>
  <si>
    <t>di jalan Desa Pada Musim Hujan sering Banjir sampai jalan raya</t>
  </si>
  <si>
    <t>warga dan anak2 sering kesulitan mencari tempat bermain dan bersantai</t>
  </si>
  <si>
    <t>Ronda belum Berjalan Secara Maksimal</t>
  </si>
  <si>
    <t>Para ibu rumah tangga Belu Memaksimalkan Lahan Pekarangan</t>
  </si>
  <si>
    <t>Belum ada Atap Yang Memadai</t>
  </si>
  <si>
    <t>Swadaya Tenaga</t>
  </si>
  <si>
    <t>Halaman Masjid Berupa Tanah</t>
  </si>
  <si>
    <t>Pasir, Batu, Tenaga, Swadaya</t>
  </si>
  <si>
    <t xml:space="preserve"> - belum ada dinding pembatas dari jalan raya</t>
  </si>
  <si>
    <t>kurangnya sarana olahraga</t>
  </si>
  <si>
    <t>Tenaga, SDM Pemuda</t>
  </si>
  <si>
    <t>kontur tanah labil dan berupa senderan tanah</t>
  </si>
  <si>
    <t>pasir batu,tenaga,karang taruna</t>
  </si>
  <si>
    <t>DAM sikembang sudah rusak perlu adanya perawatan</t>
  </si>
  <si>
    <t>Pasir,Batu,Tenaga</t>
  </si>
  <si>
    <t>Jalan Masih telasah Bergelombang</t>
  </si>
  <si>
    <t>Pasir Batu Belah</t>
  </si>
  <si>
    <t>Pasir Batu Belah,Tenaga</t>
  </si>
  <si>
    <t>jalan Masi Berupa Tanah/Telasah</t>
  </si>
  <si>
    <t>Tenaga</t>
  </si>
  <si>
    <t>Belum Ada Gedung Laga Rt</t>
  </si>
  <si>
    <t>Lokasi,tenaga</t>
  </si>
  <si>
    <t>BelumAda Penerangan Jalan</t>
  </si>
  <si>
    <t>Perlu Pengembangan</t>
  </si>
  <si>
    <t>Lahan,tenaga</t>
  </si>
  <si>
    <t>Drainase Belum Maksimal</t>
  </si>
  <si>
    <t>Tenaga Ahli,SDA</t>
  </si>
  <si>
    <t>Tanah Masih Labil dan Berupa Sendera Tanah</t>
  </si>
  <si>
    <t>psir,Batu Tenaga</t>
  </si>
  <si>
    <t>Belum Ada ambulance Desa</t>
  </si>
  <si>
    <t>Butuh Sumber Air Baru</t>
  </si>
  <si>
    <t>KurangnyaDebit Air Bersih Ke Warga</t>
  </si>
  <si>
    <t>Tenaga,mata Air</t>
  </si>
  <si>
    <t>Belum Ada Halte</t>
  </si>
  <si>
    <t>Tenaga Ahli</t>
  </si>
  <si>
    <t>belum ada rambu Penyeberangan atau cermin Penyeberangan</t>
  </si>
  <si>
    <t>tenaga,SDM Pemuda</t>
  </si>
  <si>
    <t>drainase kurang maksimal</t>
  </si>
  <si>
    <t>Pasir,tenaga,swadaya</t>
  </si>
  <si>
    <t>Belum adanya Taman Desa/Ruang Terbuka Hijau</t>
  </si>
  <si>
    <t>lahan,swadaya,gotomg royong</t>
  </si>
  <si>
    <t>Masih belum lengkapnya pos ronda di tiap RT</t>
  </si>
  <si>
    <t>Lahan,swadaya,gotomng Royong</t>
  </si>
  <si>
    <t>Belum Maksimalnya Gerakan Tani Pekarangan</t>
  </si>
  <si>
    <t>Swadaya,Gotomg Royong,\ SDM</t>
  </si>
  <si>
    <t>keamanan menyeberang jalan masih belum terjamin karea ramaiya kendaraan apalagi untuk anak-anak</t>
  </si>
  <si>
    <t>warga dan anak-anak sering kesulitan mencari tempat bermain dan bersantai</t>
  </si>
  <si>
    <t>Para ibu rumah tangga belum Memaksimalkan Lahan Pekarangan</t>
  </si>
  <si>
    <t>Swadaya,gotomg royong,lembaga Desa</t>
  </si>
  <si>
    <t>Halaman masjid sulit parkir</t>
  </si>
  <si>
    <t>Lembaga Belum Maksimal Dalam Menjalankan Fungsinya</t>
  </si>
  <si>
    <t>Grup Kesenian Banyak yang kurang berkembang</t>
  </si>
  <si>
    <t>Pelaksanaan kegiatan Budaya kadang terlewatkan</t>
  </si>
  <si>
    <t>Kegiatan Peringatan hari Besar Belum Maksimal</t>
  </si>
  <si>
    <t>Belum Pahamnya Tupoksi Bagi Para Lembaga</t>
  </si>
  <si>
    <t>Perdes ttg lembaga kemasy desa &amp; Personil,operasional lembaga</t>
  </si>
  <si>
    <t>Kurang adanya Pembinaan Grup Kesenian</t>
  </si>
  <si>
    <t>Tenaga,swadaya</t>
  </si>
  <si>
    <t>Kurang Koordinasi antar lembaga</t>
  </si>
  <si>
    <t>tenaga,swadaya</t>
  </si>
  <si>
    <t>Potensi Kurang Maksimal</t>
  </si>
  <si>
    <t>Tenaga,swadaya , gotong royong</t>
  </si>
  <si>
    <t>Belum ada BUMDES</t>
  </si>
  <si>
    <t xml:space="preserve"> Belum Ada Pembentukan BUMDES</t>
  </si>
  <si>
    <t>pembentukan Bumdes,perdes tentang BUMDES.</t>
  </si>
  <si>
    <t>Lembaga Keuangan Desa masih Belum Berjalan Maksimal</t>
  </si>
  <si>
    <t>Kurangnya Penanaman Modal</t>
  </si>
  <si>
    <t>modal,Tenaga Ahli, Kelompok Simpan Pinjam</t>
  </si>
  <si>
    <t>kegiatan Belajar nonformal Agama belum didukung Maksimal</t>
  </si>
  <si>
    <t>Kurangnya Perhatian Dari Pemerintah</t>
  </si>
  <si>
    <t>Tenaga,Swadaya,Operasional</t>
  </si>
  <si>
    <t>belum adanya jam belajar bagi anak usia sekolah</t>
  </si>
  <si>
    <t>Tenaga Ahli,gotong royong</t>
  </si>
  <si>
    <t>Masih adanya anak Putus Sekolah</t>
  </si>
  <si>
    <t>Belum Adanya Penaganan anak putus sekolah</t>
  </si>
  <si>
    <t>Tenaga,gotomg Royong</t>
  </si>
  <si>
    <t>Banyaknya masalah Persampahan</t>
  </si>
  <si>
    <t>Kurangnya Penanganan Sampah Yang Tepat</t>
  </si>
  <si>
    <t>Sarpras Kelompok Tani Kurang Memadai</t>
  </si>
  <si>
    <t>Belum Adanya Peningkatan Sarpras Kelompok Tani</t>
  </si>
  <si>
    <t>Tenaga ,Swadaya</t>
  </si>
  <si>
    <t>masih banyak pengangguran usia muda</t>
  </si>
  <si>
    <t>kurangnya lowongan pekerjaan dan modal untuk usaha mandiri</t>
  </si>
  <si>
    <t>pe;atihan tingkat kepemudaan</t>
  </si>
  <si>
    <t>belum adanya budidaya ikan air tawar</t>
  </si>
  <si>
    <t xml:space="preserve">bel;um pahamnya masyarakat tentang tata cara budi daya ikan </t>
  </si>
  <si>
    <t>pelatihan budidaya ikan air tawar</t>
  </si>
  <si>
    <t>Kelompok Masyrakat dan Lembaga Belum  Menguasai Komputer</t>
  </si>
  <si>
    <t xml:space="preserve">Kurangnya Pendidikan </t>
  </si>
  <si>
    <t>Pel;atihan komputer</t>
  </si>
  <si>
    <t>banyak anak masih Kurang Perhatian Di bidang Kesehatan</t>
  </si>
  <si>
    <t>Kegiatan Posyandu Kurang Maksimal</t>
  </si>
  <si>
    <t>Kader,Posyandu,Tenaga Kesehatan</t>
  </si>
  <si>
    <t>Mmasih Ada Warga yang Rumahnya Tidak Layak Huni</t>
  </si>
  <si>
    <t>Belu Tersentuh RTLH</t>
  </si>
  <si>
    <t>Tenaga,swadaya,gotong Royong</t>
  </si>
  <si>
    <t>sebagian Besar Warga Belum Punya Jamban Sendiri</t>
  </si>
  <si>
    <t>Belum Ada Program Jambanisasi</t>
  </si>
  <si>
    <t>Tenaga,swadaya.</t>
  </si>
  <si>
    <t>masih banyak anak usia sekolah yang belum memanfaatkan waktu Belajar</t>
  </si>
  <si>
    <t>Masih Ada Warga yang Rumahnya Tidak Layak Huni</t>
  </si>
  <si>
    <t xml:space="preserve">belum pahamnya masyarakat tentang tata cara budi daya ikan </t>
  </si>
  <si>
    <t>Halaman Masjid Bangun Tapan sulit Untuk Tempat Berhenti kendaraan</t>
  </si>
  <si>
    <t>Pasir, Batu, Tenaga</t>
  </si>
  <si>
    <t>JUT Kulon Dukuh sulit Dilalui</t>
  </si>
  <si>
    <t>kurangnya lowongan pekerjaan dan modal untuk usha mandiri</t>
  </si>
  <si>
    <t>sarana MCK masih dibuang ke sungai</t>
  </si>
  <si>
    <t>sebagian besar warga belum punya jamban sendiri danBelum Ada Program Jambanisasi</t>
  </si>
  <si>
    <t xml:space="preserve"> Halaman masih berupa tanah</t>
  </si>
  <si>
    <t xml:space="preserve"> Belum ada dinding pembatas dari jalan raya</t>
  </si>
  <si>
    <t>tersedianya sumber daya alam berupa Pasir, Batu, dan sumber daya manusia berupa tenaga ahli</t>
  </si>
  <si>
    <t>Pelayanan Pemdes tidak berjalan secara optimal</t>
  </si>
  <si>
    <t>Administrasi Desa belum sesuai dengan peraturan yang berlaku</t>
  </si>
  <si>
    <t>Tanggul jalan longsor sepanjang 50 m &amp; tinggi 3 m</t>
  </si>
  <si>
    <t>Jalan Desa sepanjang 700 meter berlubang &amp; becek</t>
  </si>
  <si>
    <t>Pada musim pancaroba &amp; kemarau  di RT 05 kekurangan air bersih</t>
  </si>
  <si>
    <t>LPMD Tidak melaksanakan tugas&amp;fungsinya</t>
  </si>
  <si>
    <t>5 Anak balita menderita gizi buruk</t>
  </si>
  <si>
    <t>Pada musim pancaroba terdapat 12 warga Rw 1 Rt 02  terserang penyakitdiare</t>
  </si>
  <si>
    <t>Pelayanan Posyandu kurang optimal</t>
  </si>
  <si>
    <t>PKK belum memahami tupoksinya</t>
  </si>
  <si>
    <t>Kantor Desa yang terhimpit banyak bangunan menjadi sulit terlihat Sehingga seringkali Sulit di Cari Oleh Orang Yang Berkepentingan</t>
  </si>
  <si>
    <t xml:space="preserve"> - Belum Ada Anggaran yang masuk bisa Digunakan</t>
  </si>
  <si>
    <t>SDM, Batu Pasir</t>
  </si>
  <si>
    <t>membuat papan nama yang jelas</t>
  </si>
  <si>
    <t>Membuat papan nama Kantor Desa</t>
  </si>
  <si>
    <t xml:space="preserve"> - Belum Ada Papan nama Desa sebagai Identitas</t>
  </si>
  <si>
    <t>Kantor Desa yang Belum Memadai untuk kegiatan Perkantoran Karena Terlalu Sempit</t>
  </si>
  <si>
    <t xml:space="preserve"> - Perangkat Desa yang Lengkap sehingga banyak Oranmg dan Banyak Perlengkapan dan Arsip yang Tersimpan</t>
  </si>
  <si>
    <t>SDM,Pasir, Batu, Tenaga, Swadaya</t>
  </si>
  <si>
    <t xml:space="preserve">Menggantikan Gedung PAUD dengan Gedung yang Baru sehingga dapat memperluas Gedung Kantor desa </t>
  </si>
  <si>
    <t>Merehabilitasi Gedung Kantor Desa</t>
  </si>
  <si>
    <t>Lembaga sulit Koordinasi dengan Anggota</t>
  </si>
  <si>
    <t xml:space="preserve"> - Belum ada kantor lembaga untuk Koordinasi antar Anggota</t>
  </si>
  <si>
    <t>SDM, Pasir, Batu, Tenaga, Swadaya</t>
  </si>
  <si>
    <t>Membangun Gedung Lembaga</t>
  </si>
  <si>
    <t>Diadakan Pembangunan Lembaga</t>
  </si>
  <si>
    <t xml:space="preserve">Lembabag kesulitan menyimpan dokumen dan sering hilang </t>
  </si>
  <si>
    <t>Belum Ada tempat penyimpanan Dokumen</t>
  </si>
  <si>
    <t>SDM yang Memadai</t>
  </si>
  <si>
    <t>Pengadaan Sarpras Penyimpanan Untuk Dokumen Lembaga</t>
  </si>
  <si>
    <t>Pembelian Filling Kabinet Untuk Lembaga</t>
  </si>
  <si>
    <t>masih belum pahamnya Pentingnya dokumen yang ada</t>
  </si>
  <si>
    <t>Peningkatan kapasitas lembaga</t>
  </si>
  <si>
    <t>Pengadaan Gedung Lembaga</t>
  </si>
  <si>
    <t>Gedung Balai desa Masih Belum Lengkap Sarprasnya dan belum di cat sehingga masih belum indah</t>
  </si>
  <si>
    <t xml:space="preserve"> - Gedung Belum di cat</t>
  </si>
  <si>
    <t>Mengumpulkan Swadaya Masyarakat</t>
  </si>
  <si>
    <t>bangunan di cat agar tampak sempurna</t>
  </si>
  <si>
    <t xml:space="preserve"> - kelengkapan bangunan masih belum memadai</t>
  </si>
  <si>
    <t>Mengajukan Anggaran Bankeu Ke Kabupaten</t>
  </si>
  <si>
    <t>menambah gedung untuk kelenkapan Sarana Prasarana</t>
  </si>
  <si>
    <t>Jamaah di masjid Al-Fatahsering bingung ketika musim hujan karena halaman becek tergenang air dan berlumut</t>
  </si>
  <si>
    <t>Pengadaan atap Halaman Masjid Al- Fatah</t>
  </si>
  <si>
    <t>Pengajuan BANKEU Provinsi</t>
  </si>
  <si>
    <t>Halaman Masjid Bangun Tapan sulit Untuk Tempat Berhenti kendaraan dan sarpras yang belum lengkap</t>
  </si>
  <si>
    <t>halaman masih berupa tanah dan pasir</t>
  </si>
  <si>
    <t>swadaya,BANPROV</t>
  </si>
  <si>
    <t>Peningkatan / rehabilitasi halaman masjid</t>
  </si>
  <si>
    <t>Pembanguanan Halaman Masjid</t>
  </si>
  <si>
    <t xml:space="preserve"> -  kurannya sarpras yang menunjang</t>
  </si>
  <si>
    <t>Memenuhi sarpras seperti membangun MCK</t>
  </si>
  <si>
    <t>Kelengkapan Sarpras</t>
  </si>
  <si>
    <t>meningkatkan sarpras</t>
  </si>
  <si>
    <t>Penambahan sarana Olahraga</t>
  </si>
  <si>
    <t>Membangun Gedung Sarana Olahraga</t>
  </si>
  <si>
    <t>Kontur Senderan lapanagan labil dan rawan ambrol ketika Musim Hujan</t>
  </si>
  <si>
    <t>Senderan Lapangan Olahraga ada yang masih Berupa senderan tanah</t>
  </si>
  <si>
    <t>pasir batu,tenaga</t>
  </si>
  <si>
    <t>Pembangunan Senderan lapangan</t>
  </si>
  <si>
    <t>pembangunan senderan lapangan</t>
  </si>
  <si>
    <t>DAM rawan ambrol dan longsor ketika musim hujan dan terjadi banjir</t>
  </si>
  <si>
    <t>Bangunan DAM mulai ambrol karena sering terkikis Hujan</t>
  </si>
  <si>
    <t>Pasir,Batu,Tenaga,DPUPKP</t>
  </si>
  <si>
    <t>Rehabilitasi/Peningkatan DAM sikembang</t>
  </si>
  <si>
    <t>MEMBANGUN Dam Sikembang</t>
  </si>
  <si>
    <t>JUT Kulon Dukuh suit Dilalui Kendaraan</t>
  </si>
  <si>
    <t>Peningkatan /Rehabilitasi jalan JUT jkulon dukuh</t>
  </si>
  <si>
    <t>Betoniksasi dan pembangunan jalan</t>
  </si>
  <si>
    <t>Rehabilitasi/Peningkatan jalan Secinan</t>
  </si>
  <si>
    <t>pembangunan jalan secinan</t>
  </si>
  <si>
    <t>pengukuran jalan-jalan gang yang belum dibangun</t>
  </si>
  <si>
    <t>peningkatan/Rehabilitasi jalan gfang desa</t>
  </si>
  <si>
    <t>Mengamati RT mana Saja Yang memliki kendala yang sama</t>
  </si>
  <si>
    <t>membangun gedung lagan untuk RT</t>
  </si>
  <si>
    <t>Mengidentifikasi titik-titik yang masih gelap</t>
  </si>
  <si>
    <t>mengadakan / rehabilitasi penerangan jalan desa</t>
  </si>
  <si>
    <t>Lahan,tenaga,perkaDes tentang pengolahan kekayaan Desa</t>
  </si>
  <si>
    <t>menembangkan pasar tani Secinan</t>
  </si>
  <si>
    <t>Menambah sarpras/kios/peningkatan pasar</t>
  </si>
  <si>
    <t>Mengelompokkan drainase yang ada di desa</t>
  </si>
  <si>
    <t xml:space="preserve">Peningkatan / rehabilitasi Drainase </t>
  </si>
  <si>
    <t>mengidentifikasi tingkat kerawanan senderan</t>
  </si>
  <si>
    <t xml:space="preserve">membangun senderan </t>
  </si>
  <si>
    <t>warga Kadang Sulit Mencari Kendaraan Saat Keadaan darurat terutama ke pusat kesehatan</t>
  </si>
  <si>
    <t>mengadakan ambulance Desa</t>
  </si>
  <si>
    <t>Mengadakan Ambulance dan menyediakan sopir ambulance nya</t>
  </si>
  <si>
    <t>mencari sumber air baru</t>
  </si>
  <si>
    <t>Pipanisasi dari mata air ke tempat tujuan</t>
  </si>
  <si>
    <t>membangun Halte bus</t>
  </si>
  <si>
    <t>pengadaan/pembangunan HALTE bus</t>
  </si>
  <si>
    <t>pemasangan cermin penyebweangan</t>
  </si>
  <si>
    <t>pengadaan cermin penyeberangan</t>
  </si>
  <si>
    <t>Perlu adanya Drainase di pinggir jalan raya</t>
  </si>
  <si>
    <t>Pembangunan Drainase di jalan raya</t>
  </si>
  <si>
    <t>pembanguna taman Desa /Ruang terbuka Hijau</t>
  </si>
  <si>
    <t>Pembangunan taman Desa</t>
  </si>
  <si>
    <t>Mengidentifikasi kebutuhan Gedung Ronda</t>
  </si>
  <si>
    <t>Pembangunan/Rehabilitasi Gedung Ronda</t>
  </si>
  <si>
    <t>sosialisasi Tentang Gerakan Tani Pekaranangan</t>
  </si>
  <si>
    <t>Melaksanakan Gerakan Tani Pekarangan</t>
  </si>
  <si>
    <t>meningkatkan pengetahuan tentyang TUPOKSI masing-masing lembaga sehingga dapat bekerja sesuai tupoksi yang ada dan berlaku</t>
  </si>
  <si>
    <t>Peningkatan Kapasitas Lembaga</t>
  </si>
  <si>
    <t>peran aktif masyarakat dalam mengembangkan Kesenian di desa sangat di8perlukan</t>
  </si>
  <si>
    <t>Operasional Grup Kesenian perlu ditingkatkan</t>
  </si>
  <si>
    <t>Peran aktif antara masyarakat dan pemerintah desa</t>
  </si>
  <si>
    <t>memaksimalkan kegiatan Peringatan hari besar</t>
  </si>
  <si>
    <t>Pembentukan BUMDES</t>
  </si>
  <si>
    <t>Penanaman modal BUMDES</t>
  </si>
  <si>
    <t>Penanaman Modal</t>
  </si>
  <si>
    <t>Penanaman modal dibarengi dengan adanya BUMDES</t>
  </si>
  <si>
    <t>Tenaga,Swadaya, Operasional</t>
  </si>
  <si>
    <t>Dukungan Operasional</t>
  </si>
  <si>
    <t>Memberikan Operasional yang memadai kepada Pendidikan non formal yang ada di Desa</t>
  </si>
  <si>
    <t xml:space="preserve">Menyediakan Gedung Belajar ,Srana Belajar Dan Tenaga Belajar </t>
  </si>
  <si>
    <t>Sosialisasi Kepada Orang Tua agar Menerapkan Jam Belajar untuk anak</t>
  </si>
  <si>
    <t>Penanganan Aanaka Putus Sekolah</t>
  </si>
  <si>
    <t>Pembiayaan Untuk Anak putus sekolah yang tidak mampu</t>
  </si>
  <si>
    <t>Sosialisasi Tentang  penanganan sampah</t>
  </si>
  <si>
    <t>Penanganan sampah secara maksimal</t>
  </si>
  <si>
    <t>Melengkapi sarpras Kelompok tani</t>
  </si>
  <si>
    <t>Peningkatan kapasitas kelompok Tani</t>
  </si>
  <si>
    <t>pelatihan tingkat kepemudaan</t>
  </si>
  <si>
    <t>Peningkatan kapasitas tingkat kepemudaan</t>
  </si>
  <si>
    <t>Penambahan Modal tingkat Kepemudaan</t>
  </si>
  <si>
    <t>Pelatihan komputer</t>
  </si>
  <si>
    <t>swadaya, gotong royong, lembaga Desa</t>
  </si>
  <si>
    <t>Bidang Pemberdayaan Masyarakat</t>
  </si>
  <si>
    <t>Pembinaan Masyarakat Desa</t>
  </si>
  <si>
    <t>Belanja Siltap Kades Dan Perangkat  Desa</t>
  </si>
  <si>
    <t>Belanja Operasional Pemerintah Desa</t>
  </si>
  <si>
    <t>Sosialisasi UU Perbub,Perdes DLL</t>
  </si>
  <si>
    <t>Penyedia Insentifl BPD</t>
  </si>
  <si>
    <t>Operasional BPD</t>
  </si>
  <si>
    <t>Penyedia Insentif RT/RW</t>
  </si>
  <si>
    <t>Penyedia Sarana /aset tetap Perkantoran</t>
  </si>
  <si>
    <t>Pemeliharaan Gedung/Prasarana kantor</t>
  </si>
  <si>
    <t>rehabilitasi/Peningkatan Gedung /prasarana Balai Desa</t>
  </si>
  <si>
    <t>Penyusunan/Pemutahiran Profil Desa</t>
  </si>
  <si>
    <t>Pengelolaan administrasi dan kearsipan pemerintah Desa</t>
  </si>
  <si>
    <t>Pemetaan dan Analisis Kemiskinan Desa Secara Parsitipatif</t>
  </si>
  <si>
    <t>Penyelenggaraan Musyawarah Perencanaan Desa</t>
  </si>
  <si>
    <t>Penyelenggaraan Musyawarah Desa Lainnya</t>
  </si>
  <si>
    <t>Penyusunan Dokumen perencanaa desa</t>
  </si>
  <si>
    <t>Penyusunan Dokumen Keuangan Desa</t>
  </si>
  <si>
    <t>Pengelolaan/administrasi /Penilaian Aset Desa</t>
  </si>
  <si>
    <t>Pengembangan sistem Informasi Desa</t>
  </si>
  <si>
    <t>Dukungan Pelaksanaan dan Sosialisasi PILKADES,pemilihan BPD</t>
  </si>
  <si>
    <t xml:space="preserve"> Penyelenggaran Lomba Desa</t>
  </si>
  <si>
    <t>Administrasi Pertanahan</t>
  </si>
  <si>
    <t xml:space="preserve">fasilitasi sertifikasi tanah </t>
  </si>
  <si>
    <t>penyuluhan pertanahan</t>
  </si>
  <si>
    <t xml:space="preserve">administrasi Pajak Bumi bangunan </t>
  </si>
  <si>
    <t>Penentuan/penegasan/pembangunan batas patok desa</t>
  </si>
  <si>
    <t>Identitas Kantor Desa</t>
  </si>
  <si>
    <t>Sarana Penyimpanan Dokumen Lembaga Desa</t>
  </si>
  <si>
    <t>Peningkatan/rehabilitasii Masjid Bangun Tapan</t>
  </si>
  <si>
    <t>Pembangunan Gedung TK/PAUD</t>
  </si>
  <si>
    <t>Pembangunan Sarana Prasarana Olah Raga</t>
  </si>
  <si>
    <t>Pembangunan Senderan Lapangan</t>
  </si>
  <si>
    <t>Pembangunan DAM Sikembang</t>
  </si>
  <si>
    <t>Pembangunan Jalan Lingkar Secinan</t>
  </si>
  <si>
    <t xml:space="preserve">Pembangunan/ Peningkatan Jalan Jalan Desa </t>
  </si>
  <si>
    <t>Pembangunan Gedung lagan</t>
  </si>
  <si>
    <t xml:space="preserve"> Pengadaan dan Rehabilitasi Penerangan Jalan Desa</t>
  </si>
  <si>
    <t>Perbaikan / pemeliharaan Drainase</t>
  </si>
  <si>
    <t>Pembanguna senderan Desa</t>
  </si>
  <si>
    <t>Pengadaaan Ambuance Desa</t>
  </si>
  <si>
    <t>Pembangunan Sarana Air Bersih dan MCK ( untuk Mushola )</t>
  </si>
  <si>
    <t>Pembangunan Jalan Tembus dari Lapangan Ke Timur</t>
  </si>
  <si>
    <t>Penerangan jalan Desa</t>
  </si>
  <si>
    <t>Pengadaan Debit Air Bersih Ke Warga</t>
  </si>
  <si>
    <t>Pembangunan/Pengadaan Halte Bus</t>
  </si>
  <si>
    <t>Pemasangan Cermin Penyeberangan</t>
  </si>
  <si>
    <t xml:space="preserve"> Peningkatan/Rehabilitasi Drainase Di Jalan Raya</t>
  </si>
  <si>
    <t xml:space="preserve"> Peningkatan/ rehabilitasi Drainase Jalan Lingkungan (plat deker)</t>
  </si>
  <si>
    <t xml:space="preserve"> Peningkatan/Rehabilitasi Jalan Desa</t>
  </si>
  <si>
    <t>Pembangunan Taman Desa / Ruang Terbuka Hijau</t>
  </si>
  <si>
    <t xml:space="preserve"> Pembangunan Poskampling</t>
  </si>
  <si>
    <t xml:space="preserve"> Pelaksanaan Tani Pekarangan</t>
  </si>
  <si>
    <t xml:space="preserve"> Pembagunan Trotoar Jalan Raya </t>
  </si>
  <si>
    <t>Peningkatan Jalan JUT Bngun Tapan</t>
  </si>
  <si>
    <t>Operasional Lembaga Desa</t>
  </si>
  <si>
    <t>Fasilitasi Kegiatan Keagamaan</t>
  </si>
  <si>
    <t>Fasilitasi Kegiatan Peringatan Hari Besar</t>
  </si>
  <si>
    <t>Penyelenggaraan Pos Keamanan Desa</t>
  </si>
  <si>
    <t>Penguatan Dan peningkatan kapasitas tenaga keamanan</t>
  </si>
  <si>
    <t>Pembinaan Grup kesenian</t>
  </si>
  <si>
    <t>kegiatan kepemudaan</t>
  </si>
  <si>
    <t>Pembinaan karang taruna</t>
  </si>
  <si>
    <t>Pembinaan LPMD</t>
  </si>
  <si>
    <t>Pembinaan PKK</t>
  </si>
  <si>
    <t>Pembinaan POSYANDU</t>
  </si>
  <si>
    <t>Pembinaan KPMD</t>
  </si>
  <si>
    <t>Pembentukan Bumdes</t>
  </si>
  <si>
    <t>Bantuan Operasional Madrasah</t>
  </si>
  <si>
    <t>Fasilitasi Pendidikan NON Formal Desa</t>
  </si>
  <si>
    <t>Bina Keluarga Pelajar</t>
  </si>
  <si>
    <t xml:space="preserve"> Penanganan Anak Putus Sekolah</t>
  </si>
  <si>
    <t>Pendamingan Kelompok Tani</t>
  </si>
  <si>
    <t xml:space="preserve"> Penanganan Sampah</t>
  </si>
  <si>
    <t xml:space="preserve"> Penyediaan Sarana dan Prasarana Pembuatan Pupuk</t>
  </si>
  <si>
    <t>Prasarana Perlengkapan Kegiatan Kelompok Tani</t>
  </si>
  <si>
    <t xml:space="preserve"> Pelatihan Dekorasi Dan Tata Rias Untuk Pemuda</t>
  </si>
  <si>
    <t xml:space="preserve"> Pelatihan Budidaya Perikanan</t>
  </si>
  <si>
    <t xml:space="preserve"> Pelatihan Teknologi dan Informasi/Komputer Bagi Kelompok Masyarakat dan Lembaga</t>
  </si>
  <si>
    <t xml:space="preserve"> Fasilitasi Kegiatan Posyandu dan Kesehatan Desa</t>
  </si>
  <si>
    <t xml:space="preserve"> Pelatihan Bagi Masyarakat Tentang Pengelolaan Produk Hasil Pertanian</t>
  </si>
  <si>
    <t xml:space="preserve"> Pelatihan Life Skil Bagi Masyarakat</t>
  </si>
  <si>
    <t xml:space="preserve"> Dukunga Operasional Bagi KPM,FKD</t>
  </si>
  <si>
    <t xml:space="preserve"> Program RTLH</t>
  </si>
  <si>
    <t xml:space="preserve"> Program Jambanisasi Bagi Warga</t>
  </si>
  <si>
    <t>Peningkatan Kapasitas lembaga</t>
  </si>
  <si>
    <t>Berkaitan dengan penyusunan RPJM Desa, di Desa Kwadungan Jurang</t>
  </si>
  <si>
    <t>Kabupaten/Kota Temanggung Provinsi Jawa Tengah</t>
  </si>
  <si>
    <t>Desa Kwadungan Jurang pada :</t>
  </si>
  <si>
    <t>Senin, 15 Juli 2024</t>
  </si>
  <si>
    <t>09.00 WIB</t>
  </si>
  <si>
    <t>Balai Desa Kwadungan Jurang</t>
  </si>
  <si>
    <t>Kwadungan Jurang, Tanggal, 15 Juli 2024</t>
  </si>
  <si>
    <t xml:space="preserve">       (SRIYANI)</t>
  </si>
  <si>
    <t xml:space="preserve">        (YENI LESTIYANI)</t>
  </si>
  <si>
    <t>2021, 2022</t>
  </si>
  <si>
    <t>Belanja Siltap Kades dan Perangkar Desa</t>
  </si>
  <si>
    <t>Belanja siltap Kades dan Perangkat desa</t>
  </si>
  <si>
    <t>Belanja tunjangan Kades dan Perangkat</t>
  </si>
  <si>
    <t>jaminan sosial bagi Kades dan Perangkat Desa</t>
  </si>
  <si>
    <t>Tunjangan Kerja (BPJS Kades dan Perangkat</t>
  </si>
  <si>
    <t>ATK dan Benda Pos</t>
  </si>
  <si>
    <t>Perlengkapan barang konsumsi (makan minum)</t>
  </si>
  <si>
    <t>perlengkapan perkantoran</t>
  </si>
  <si>
    <t>Pakaian Seragam/Atribut</t>
  </si>
  <si>
    <t>Perjalanan Dinas</t>
  </si>
  <si>
    <t>Listrik</t>
  </si>
  <si>
    <t>Honorarium PKPKD &amp; PPKD</t>
  </si>
  <si>
    <t>Alat Kebersihan dan Rumah Tangga</t>
  </si>
  <si>
    <t>Cetak penggandaan</t>
  </si>
  <si>
    <t>Belanja Jasa transaksi keuangan</t>
  </si>
  <si>
    <t>Sosialisasi dan Penyusunan Perdes</t>
  </si>
  <si>
    <t>Insentif BPD</t>
  </si>
  <si>
    <t>Belanja ATK dan Benda pos</t>
  </si>
  <si>
    <t>Rapat</t>
  </si>
  <si>
    <t>Perlengkapan Perkantoran</t>
  </si>
  <si>
    <t>Insentif RT RW</t>
  </si>
  <si>
    <t>Peralatan Komputer</t>
  </si>
  <si>
    <t>Belanja Peralatan Elektronik dan Alat Studio</t>
  </si>
  <si>
    <t>Belanja Mebeulier Akseciries ruangan</t>
  </si>
  <si>
    <t>Pemeliharaan mesin dan peralatan</t>
  </si>
  <si>
    <t>Pemeliharaan Kendaraan bermotor dan Pajak Kendaraan</t>
  </si>
  <si>
    <t>Belanja Pemeliharaan Perlengkapan Kantor</t>
  </si>
  <si>
    <t>Rehab Gedung balai Desa</t>
  </si>
  <si>
    <t>Belanja Prasarana Balai Desa</t>
  </si>
  <si>
    <t>Entry Datya Profil Desa</t>
  </si>
  <si>
    <t>Pelayanan dan pengelolaan administrasi</t>
  </si>
  <si>
    <t>Validasi dan verifikasi data kemiskinan</t>
  </si>
  <si>
    <t>Musyawarah/ Rapat RPJMDesa ,RKPDesa</t>
  </si>
  <si>
    <t>Musyawarah dusun,Musyawarah Desa</t>
  </si>
  <si>
    <t>Penyusunan RPJMDesa, RKPDesa</t>
  </si>
  <si>
    <t>Penyusunan APBDesa, Laporan APBDesa,Perubahan APBDesa</t>
  </si>
  <si>
    <t>Inventarisasi dan pengilaian aset desa</t>
  </si>
  <si>
    <t>Pengelolaan Informasi Desa</t>
  </si>
  <si>
    <t>Pelaksanaan Pemilihan BPD</t>
  </si>
  <si>
    <t>Pelaksanaan pemilihan Kades</t>
  </si>
  <si>
    <t>Penyelenggaraan Lomba Desa</t>
  </si>
  <si>
    <t>Pendaftaraan Tanah</t>
  </si>
  <si>
    <t>PTSL</t>
  </si>
  <si>
    <t>Sertifikasi Tanah Kas Desa</t>
  </si>
  <si>
    <t>Penyelesaian/Mediasi Konflik Pertanahan</t>
  </si>
  <si>
    <t>Petugas Pemungutan PBB</t>
  </si>
  <si>
    <t>Belanja Papan nama Desa</t>
  </si>
  <si>
    <t>Pembangunan Kantor Lembaga Desa</t>
  </si>
  <si>
    <t xml:space="preserve">Belanja Sarana Prasarana Penyimpanan Dokumen </t>
  </si>
  <si>
    <t>Kwd.Jurang</t>
  </si>
  <si>
    <t>Kepala Desa 1 org/tahun.Perangkar Desa 9 org/tahun</t>
  </si>
  <si>
    <t>Pemdes</t>
  </si>
  <si>
    <t>1 Paket</t>
  </si>
  <si>
    <t>1 kali/tahun</t>
  </si>
  <si>
    <t>Berkala</t>
  </si>
  <si>
    <t>12 kali/tahun</t>
  </si>
  <si>
    <t>1 paket</t>
  </si>
  <si>
    <t>2 Paket</t>
  </si>
  <si>
    <t>3 kali</t>
  </si>
  <si>
    <t>Masyarakat</t>
  </si>
  <si>
    <t>RT RW</t>
  </si>
  <si>
    <t>5 Paket</t>
  </si>
  <si>
    <t>2 kali</t>
  </si>
  <si>
    <t>1Paket</t>
  </si>
  <si>
    <t>1kali/tahun</t>
  </si>
  <si>
    <t>4 kali/tahun</t>
  </si>
  <si>
    <t>2 kali/tahun</t>
  </si>
  <si>
    <t>ADD</t>
  </si>
  <si>
    <t>V</t>
  </si>
  <si>
    <t>ADD,PAD</t>
  </si>
  <si>
    <t>DD</t>
  </si>
  <si>
    <t>ADD,APBD</t>
  </si>
  <si>
    <t>Pembangunan kanopi masjid Al-FATAH</t>
  </si>
  <si>
    <t>Pembangunan halaman masjid Bangun  Tapan</t>
  </si>
  <si>
    <t>pemasangan pagar pembatas masjid</t>
  </si>
  <si>
    <t>penambahan sarpras masjid</t>
  </si>
  <si>
    <t>Pembangunan MCK masjid</t>
  </si>
  <si>
    <t>pembangunan gedung TK / PAUD</t>
  </si>
  <si>
    <t>Sarpras Gedung TK PAUD</t>
  </si>
  <si>
    <t>APE TK PAUD</t>
  </si>
  <si>
    <t>Pembangunan Gedung Olahraga</t>
  </si>
  <si>
    <t>Pengadaan Sarpras Olahraga</t>
  </si>
  <si>
    <t>pembanguna senderan</t>
  </si>
  <si>
    <t>Pembangunan JUT Kulon Dukuh</t>
  </si>
  <si>
    <t>Pembangunan/ Pengadaan Halte Bus</t>
  </si>
  <si>
    <t>20 x 15 m</t>
  </si>
  <si>
    <t>Bangun tapan</t>
  </si>
  <si>
    <t>20  x 25  m</t>
  </si>
  <si>
    <t>Bangun Tapan</t>
  </si>
  <si>
    <t>21  x 25  m</t>
  </si>
  <si>
    <t>4 Unit</t>
  </si>
  <si>
    <t>54 x 2,5 m</t>
  </si>
  <si>
    <t>500 x 160 m</t>
  </si>
  <si>
    <t>600 x 3 m</t>
  </si>
  <si>
    <t>7 paket</t>
  </si>
  <si>
    <t>5 unit</t>
  </si>
  <si>
    <t>25 titik</t>
  </si>
  <si>
    <t>150 x 1 m</t>
  </si>
  <si>
    <t>4 Titik</t>
  </si>
  <si>
    <t>1 unit</t>
  </si>
  <si>
    <t>3 unit</t>
  </si>
  <si>
    <t>410 x 1 m dan 200 x 3 m</t>
  </si>
  <si>
    <t>2 paket</t>
  </si>
  <si>
    <t>4 Paket</t>
  </si>
  <si>
    <t>1400x 1 m</t>
  </si>
  <si>
    <t>5 titik</t>
  </si>
  <si>
    <t>300 x 3 m</t>
  </si>
  <si>
    <t>950 x 1,2 m</t>
  </si>
  <si>
    <t>bangun tapan</t>
  </si>
  <si>
    <t>175 x 3 m</t>
  </si>
  <si>
    <t xml:space="preserve">APBD </t>
  </si>
  <si>
    <t>APBD ,DD</t>
  </si>
  <si>
    <t>DD,APBD</t>
  </si>
  <si>
    <t>APBD</t>
  </si>
  <si>
    <t>APBD,APBN</t>
  </si>
  <si>
    <t>Pembinaan dan Operasional LPMD</t>
  </si>
  <si>
    <t>Pembinaan dan Operasional KPMD</t>
  </si>
  <si>
    <t>Pembinaan dan Operasional Linmas</t>
  </si>
  <si>
    <t>Pembinaan dan Operasional PKK</t>
  </si>
  <si>
    <t>Pembinaan dan Operasional RT RW</t>
  </si>
  <si>
    <t>Pembinaan dan Operasional Karang Taruna /Kelompok Pemuda</t>
  </si>
  <si>
    <t>Pembinaan dan Operasional POSYANDU</t>
  </si>
  <si>
    <t>Fasilitasi dan Pembinaan Kegiatan Keagamaan</t>
  </si>
  <si>
    <t>Fasilitasi Kegiatan Merdi Desa</t>
  </si>
  <si>
    <t>Fasilitasi Kegiatan Hari Besar Nasional</t>
  </si>
  <si>
    <t>Pembangunan Poskamling</t>
  </si>
  <si>
    <t>Pelatihan Peningkatan Kapasitas Tenaga Keamanan</t>
  </si>
  <si>
    <t>Fasiliktasi Kegiatan Kesenian</t>
  </si>
  <si>
    <t>Belanja Perlengkapan dan peralatan Kesenian</t>
  </si>
  <si>
    <t>Pelatihan/Bimtek Lembaga Desa</t>
  </si>
  <si>
    <t>Pengiriman Kontingen Kepemudaan dan Olah Raga</t>
  </si>
  <si>
    <t>Penyelenggaraan Festival/Lomba Kepemudaan dan Olah Raga</t>
  </si>
  <si>
    <t>Pengadaan Sarpras Kepemudaan dan Olah Raga</t>
  </si>
  <si>
    <t>Pemeliharaan Sarpras Kepemudaan dan olah raga</t>
  </si>
  <si>
    <t>Penyelenggaraan Pelatihan  kepemudaan</t>
  </si>
  <si>
    <t>8 keg</t>
  </si>
  <si>
    <t>2 keg</t>
  </si>
  <si>
    <t>3 keg</t>
  </si>
  <si>
    <t>1 keg</t>
  </si>
  <si>
    <t>6 keg</t>
  </si>
  <si>
    <t>5 keg</t>
  </si>
  <si>
    <t>Pembentukan BUMDesa</t>
  </si>
  <si>
    <t>Pelatihan Pengelolaan BUMDesa</t>
  </si>
  <si>
    <t>Penanaman Modal BUMDes</t>
  </si>
  <si>
    <t>Penanaman Modal Lembaga Ekonomi Desa</t>
  </si>
  <si>
    <t>Operasional Madrasah</t>
  </si>
  <si>
    <t>insentif guru madrasah</t>
  </si>
  <si>
    <t>Sarpras Madrasah</t>
  </si>
  <si>
    <t>Sosialisasi dan Pembinaan</t>
  </si>
  <si>
    <t>Pembinaan dan dukungan Operasional sekolah</t>
  </si>
  <si>
    <t>Pelatihan atau Bintek/Pengenalan TTG</t>
  </si>
  <si>
    <t>Pengadaan/Pembangunan/Pemeliharaan sarana prasarana pertanian dan Peternakan</t>
  </si>
  <si>
    <t>Pemeliharaan fasilitas Pengelolaan sampah Desa</t>
  </si>
  <si>
    <t>Pelatihan Pengelolaan Sampah</t>
  </si>
  <si>
    <t>Dukungan Operasional Persampahan</t>
  </si>
  <si>
    <t>Pelatihan/Bintek / pengenalan TTG Untuk Perikanan</t>
  </si>
  <si>
    <t xml:space="preserve">Pelatihan/penyuluhan kader kesehatan </t>
  </si>
  <si>
    <t>Fasilitasi kader KPM</t>
  </si>
  <si>
    <t>Fasilitasi FKD</t>
  </si>
  <si>
    <t>Pelatihan kelompok masyarakat</t>
  </si>
  <si>
    <t>pelatihan kelompok pemuda</t>
  </si>
  <si>
    <t>pelatihan kelompok perempuan</t>
  </si>
  <si>
    <t>Pelatihan kelompok Remaja</t>
  </si>
  <si>
    <t>Pembangunan RTLH</t>
  </si>
  <si>
    <t>Pembangunan jambanisasi bagi warga</t>
  </si>
  <si>
    <t>Peningkatan Kapasitas Kepala Desa</t>
  </si>
  <si>
    <t>Peningkatan kapasitas Perangakat Desa</t>
  </si>
  <si>
    <t>Peningkatan kapasitas BPD</t>
  </si>
  <si>
    <t>6 kali</t>
  </si>
  <si>
    <t>3 paket</t>
  </si>
  <si>
    <t>172 unit</t>
  </si>
  <si>
    <t>250 unit</t>
  </si>
  <si>
    <t>6 kegiatan</t>
  </si>
  <si>
    <t>Belanja tak terduga</t>
  </si>
  <si>
    <t>Jumlah Per Bidang 5</t>
  </si>
  <si>
    <t>TAHUN : 2020 -2028</t>
  </si>
  <si>
    <t xml:space="preserve">c. </t>
  </si>
  <si>
    <t xml:space="preserve">d. </t>
  </si>
  <si>
    <t xml:space="preserve">e. </t>
  </si>
  <si>
    <t xml:space="preserve">f. </t>
  </si>
  <si>
    <t>Penyedia intensif RT/RW</t>
  </si>
  <si>
    <t xml:space="preserve">g. </t>
  </si>
  <si>
    <t xml:space="preserve">h. </t>
  </si>
  <si>
    <t xml:space="preserve">i. </t>
  </si>
  <si>
    <t>j.</t>
  </si>
  <si>
    <t>k.</t>
  </si>
  <si>
    <t>l.</t>
  </si>
  <si>
    <t>m.</t>
  </si>
  <si>
    <t>n.</t>
  </si>
  <si>
    <t>o.</t>
  </si>
  <si>
    <t>p.</t>
  </si>
  <si>
    <t>q.</t>
  </si>
  <si>
    <t>r.</t>
  </si>
  <si>
    <t>s.</t>
  </si>
  <si>
    <t>t.</t>
  </si>
  <si>
    <t xml:space="preserve">u. </t>
  </si>
  <si>
    <t xml:space="preserve">v. </t>
  </si>
  <si>
    <t>w.</t>
  </si>
  <si>
    <t>x.</t>
  </si>
  <si>
    <t>y.</t>
  </si>
  <si>
    <t>z.</t>
  </si>
  <si>
    <t>ac</t>
  </si>
  <si>
    <t>ab</t>
  </si>
  <si>
    <t>aa</t>
  </si>
  <si>
    <t xml:space="preserve">Peningkatan/rehabilitasi Masjid </t>
  </si>
  <si>
    <t>Pembanguna sarana prasarana olahraga</t>
  </si>
  <si>
    <t>Pembangunan Senderan Lapangan Olahraga</t>
  </si>
  <si>
    <t>Pembangunan Senderan dan Jalan  dari Lapangan Ke Timur</t>
  </si>
  <si>
    <t>Operasional dan pembinaan Lembaga Desa</t>
  </si>
  <si>
    <t xml:space="preserve">b. </t>
  </si>
  <si>
    <t>Keadaan darurat</t>
  </si>
  <si>
    <t>keadaan mendesak</t>
  </si>
  <si>
    <t>(SRIYANI)</t>
  </si>
  <si>
    <t>(YENI LESTIYANI)</t>
  </si>
  <si>
    <t>PENGELOMPOKAN MASALAH DI DUSUN KWADUNGAN JURANG</t>
  </si>
  <si>
    <t xml:space="preserve"> - belum ada papan nama desa</t>
  </si>
  <si>
    <t xml:space="preserve"> - Prasaarana kantor kurang Memadai</t>
  </si>
  <si>
    <t>swadaya,gotomg royong,lembaga Desa</t>
  </si>
  <si>
    <t xml:space="preserve"> bangunan masih belum selesai</t>
  </si>
  <si>
    <t>halaman masjid sulit parkir</t>
  </si>
  <si>
    <t>masihg banyak anak usia sekolah yang belum memanfaatkan waktu Belajar</t>
  </si>
  <si>
    <t>PENGELOMPOKAN MASALAH DI DUSUN BANGUN TAPAN</t>
  </si>
  <si>
    <t xml:space="preserve"> - halaman masih berupa tanah</t>
  </si>
  <si>
    <t>17, 18</t>
  </si>
  <si>
    <t>17,18</t>
  </si>
  <si>
    <t>1,10</t>
  </si>
  <si>
    <t>17,9</t>
  </si>
  <si>
    <t>8,9</t>
  </si>
  <si>
    <t>3,9</t>
  </si>
  <si>
    <t>6,9,11</t>
  </si>
  <si>
    <t>5,17</t>
  </si>
  <si>
    <t>8,17</t>
  </si>
  <si>
    <t>3,17</t>
  </si>
  <si>
    <t>1, 10</t>
  </si>
  <si>
    <t>Kwadungan Jurang, Tanggal, 22 Juli 2024</t>
  </si>
  <si>
    <t>13.00 WIB</t>
  </si>
  <si>
    <t>Kwadungan Jurang, Tanggal, 16 Juli 2024</t>
  </si>
  <si>
    <t>Berkaitan dengan pelaksanaan musyawarah RPJM Desa di Desa Kwadungan Jurang kecamatan Kledung kabupaten/kota Temaggung provinsi Jawa Tengah dalam rangka penyusunan rancangan RPJM - Desa, maka pada hari ini :</t>
  </si>
  <si>
    <t>Senin, 22 Juli 2024</t>
  </si>
  <si>
    <t>Penyelearasan RPJMD Kabupaten Temanggung</t>
  </si>
  <si>
    <t xml:space="preserve">Pembahasan Hasil PKD </t>
  </si>
  <si>
    <t>Pembahasan kegiatan berdasarkan Bidang Pembangunan</t>
  </si>
  <si>
    <t>Kwadungan Jurang, Tanggal 22 Juli 2024</t>
  </si>
  <si>
    <t>Rabu, 24 Juli 2024</t>
  </si>
  <si>
    <t>Berkaitan dengan penyusunan RPJM Desa melalui Musyawarah, telah diadakan musyawarah Desa di Desa Kwadungan Jurang Kecamatan Kledung Kabupaten Temanggung Provinsi Jawa Tengah dalam rangka penyusunan RPJM - Desa, maka pada hari ini :</t>
  </si>
  <si>
    <t>Jumat, 19 Juli 2024</t>
  </si>
  <si>
    <t>M. ARIFIN</t>
  </si>
  <si>
    <t>dari BPD</t>
  </si>
  <si>
    <t>BONADI</t>
  </si>
  <si>
    <t>dari LPMD</t>
  </si>
  <si>
    <t>1. JANURI</t>
  </si>
  <si>
    <t>dari Camat Kledung</t>
  </si>
  <si>
    <t xml:space="preserve">    S.STP</t>
  </si>
  <si>
    <t>2. SUPRIHATI</t>
  </si>
  <si>
    <t>dari kasi PMD</t>
  </si>
  <si>
    <t>3.TOTO, S.T</t>
  </si>
  <si>
    <t>dari Kasi PLD</t>
  </si>
  <si>
    <t xml:space="preserve"> </t>
  </si>
  <si>
    <t xml:space="preserve"> - Pemaparan pokok-pokok RPJM Daerah</t>
  </si>
  <si>
    <t xml:space="preserve"> - Pemaparan pokok-pokok RPJM Desa</t>
  </si>
  <si>
    <t xml:space="preserve"> - Pemaparan Bidang - bidang Pembangunan Desa </t>
  </si>
  <si>
    <t xml:space="preserve"> - Penyimpulan hasil Pembahasan RPJMDesa</t>
  </si>
  <si>
    <t>1. Menyelearaskan dengan RPJMD Kabupaten Temanggung</t>
  </si>
  <si>
    <t xml:space="preserve">2. Membagi Kegiatan Berdasarkan Bidang Pembangunan </t>
  </si>
  <si>
    <t>3. Menyepakati RPJMDesa u7ntuk diajukan Evaluasi</t>
  </si>
  <si>
    <t>Demikian   Berita  Acara  ini  dibuat  dan  disahkan  dengan   penuh   tanggung jawab  agar   dapat dipergunakan  sebagaimana  mestinya.</t>
  </si>
  <si>
    <t>Kwadungan Jurang , 19 Juli 2024</t>
  </si>
  <si>
    <t>(M. ARIFIN)</t>
  </si>
  <si>
    <t>Berkaitan dengan penyusunan rancangan RPJM Desa di Desa Kwadungan Jurang</t>
  </si>
  <si>
    <t>Kecamatan Kledung  Kabupaten Temanggung</t>
  </si>
  <si>
    <t>Provinsi Jawa Tengah pada :</t>
  </si>
  <si>
    <t>Balai Desa</t>
  </si>
  <si>
    <t xml:space="preserve"> - pemaparan pokok-pokok RPJM Daerah</t>
  </si>
  <si>
    <t xml:space="preserve"> - Pembahasan Bidang-bidang Pembangunan Desa</t>
  </si>
  <si>
    <t xml:space="preserve"> - Penyimpulan hasil Pembahasan Rancangan RPJMDesa </t>
  </si>
  <si>
    <t>SUKANTI</t>
  </si>
  <si>
    <t>2. Membagi Kegiatan Berdasarkan Bidang Pembangunan</t>
  </si>
  <si>
    <t xml:space="preserve">3. Menyepakati Rancangan RPJMDesa untuk diajukan Evaluasi </t>
  </si>
  <si>
    <t>1 JANURI, S.STP</t>
  </si>
  <si>
    <t>dari CAMAT KLEDUNG</t>
  </si>
  <si>
    <t>2 SUPRIHATI</t>
  </si>
  <si>
    <t>dari KASI PMD</t>
  </si>
  <si>
    <t>3. TOTO, S.T</t>
  </si>
  <si>
    <t>dari PLD</t>
  </si>
  <si>
    <t>Kwadungan Jurang, Tanggal, 24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</si>
</sst>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58">
    <font>
      <sz val="11"/>
      <color theme="1"/>
      <name val="Calibri"/>
      <family val="2"/>
      <scheme val="minor"/>
    </font>
    <font>
      <sz val="11"/>
      <color theme="1"/>
      <name val="Calibri"/>
      <family val="2"/>
      <charset val="1"/>
      <scheme val="minor"/>
    </font>
    <font>
      <sz val="11"/>
      <color theme="1"/>
      <name val="Calibri"/>
      <family val="2"/>
      <charset val="1"/>
      <scheme val="minor"/>
    </font>
    <font>
      <sz val="11"/>
      <color theme="1"/>
      <name val="Calibri"/>
      <family val="2"/>
      <scheme val="minor"/>
    </font>
    <font>
      <sz val="11"/>
      <color rgb="FFFF0000"/>
      <name val="Calibri"/>
      <family val="2"/>
      <scheme val="minor"/>
    </font>
    <font>
      <sz val="11"/>
      <name val="Calibri"/>
      <family val="2"/>
      <scheme val="minor"/>
    </font>
    <font>
      <sz val="10"/>
      <name val="Arial"/>
      <family val="2"/>
    </font>
    <font>
      <sz val="12"/>
      <name val="Arial"/>
      <family val="2"/>
    </font>
    <font>
      <sz val="11"/>
      <color indexed="8"/>
      <name val="Helvetica Neue"/>
    </font>
    <font>
      <sz val="10"/>
      <name val="Times New Roman"/>
      <family val="1"/>
    </font>
    <font>
      <sz val="11"/>
      <color theme="1"/>
      <name val="Bookman Old Style"/>
      <family val="1"/>
    </font>
    <font>
      <sz val="12"/>
      <color theme="1"/>
      <name val="Bookman Old Style"/>
      <family val="1"/>
    </font>
    <font>
      <b/>
      <sz val="12"/>
      <color theme="1"/>
      <name val="Bookman Old Style"/>
      <family val="1"/>
    </font>
    <font>
      <sz val="12"/>
      <color rgb="FFFF0000"/>
      <name val="Bookman Old Style"/>
      <family val="1"/>
    </font>
    <font>
      <u/>
      <sz val="12"/>
      <color theme="1"/>
      <name val="Bookman Old Style"/>
      <family val="1"/>
    </font>
    <font>
      <sz val="12"/>
      <name val="Bookman Old Style"/>
      <family val="1"/>
    </font>
    <font>
      <i/>
      <sz val="12"/>
      <name val="Bookman Old Style"/>
      <family val="1"/>
    </font>
    <font>
      <sz val="12"/>
      <color rgb="FF000000"/>
      <name val="Bookman Old Style"/>
      <family val="1"/>
    </font>
    <font>
      <sz val="11"/>
      <color rgb="FFFF0000"/>
      <name val="Bookman Old Style"/>
      <family val="1"/>
    </font>
    <font>
      <sz val="11"/>
      <name val="Bookman Old Style"/>
      <family val="1"/>
    </font>
    <font>
      <sz val="11"/>
      <color theme="1"/>
      <name val="Arial"/>
      <family val="2"/>
    </font>
    <font>
      <sz val="16"/>
      <color theme="1"/>
      <name val="Arial Unicode MS"/>
      <family val="2"/>
    </font>
    <font>
      <sz val="12"/>
      <color theme="1"/>
      <name val="Arial Unicode MS"/>
      <family val="2"/>
    </font>
    <font>
      <b/>
      <sz val="12"/>
      <color theme="1"/>
      <name val="Calibri"/>
      <family val="2"/>
      <scheme val="minor"/>
    </font>
    <font>
      <sz val="7"/>
      <color theme="1"/>
      <name val="Cambria"/>
      <family val="1"/>
    </font>
    <font>
      <sz val="8"/>
      <color theme="1"/>
      <name val="Cambria"/>
      <family val="1"/>
    </font>
    <font>
      <sz val="8"/>
      <color theme="1"/>
      <name val="Times New Roman"/>
      <family val="1"/>
    </font>
    <font>
      <sz val="11.5"/>
      <color theme="1"/>
      <name val="Cambria"/>
      <family val="1"/>
    </font>
    <font>
      <b/>
      <sz val="12"/>
      <name val="Calibri"/>
      <family val="2"/>
      <scheme val="minor"/>
    </font>
    <font>
      <sz val="12"/>
      <name val="Calibri"/>
      <family val="2"/>
      <scheme val="minor"/>
    </font>
    <font>
      <sz val="12"/>
      <color theme="1"/>
      <name val="Calibri"/>
      <family val="2"/>
      <scheme val="minor"/>
    </font>
    <font>
      <sz val="12"/>
      <name val="Arial Unicode MS"/>
      <family val="2"/>
    </font>
    <font>
      <sz val="9.5"/>
      <color theme="1"/>
      <name val="Cambria"/>
      <family val="1"/>
    </font>
    <font>
      <sz val="10"/>
      <color theme="1"/>
      <name val="Cambria"/>
      <family val="1"/>
    </font>
    <font>
      <sz val="9"/>
      <color theme="1"/>
      <name val="Cambria"/>
      <family val="1"/>
    </font>
    <font>
      <i/>
      <sz val="9.5"/>
      <color theme="1"/>
      <name val="Cambria"/>
      <family val="1"/>
    </font>
    <font>
      <sz val="14.5"/>
      <color theme="1"/>
      <name val="Cambria"/>
      <family val="1"/>
    </font>
    <font>
      <sz val="7"/>
      <color theme="1"/>
      <name val="Times New Roman"/>
      <family val="1"/>
    </font>
    <font>
      <sz val="15"/>
      <color theme="1"/>
      <name val="Cambria"/>
      <family val="1"/>
    </font>
    <font>
      <b/>
      <sz val="16"/>
      <color theme="1"/>
      <name val="Calibri"/>
      <family val="2"/>
      <scheme val="minor"/>
    </font>
    <font>
      <sz val="9"/>
      <color indexed="81"/>
      <name val="Tahoma"/>
      <family val="2"/>
    </font>
    <font>
      <b/>
      <sz val="9"/>
      <color indexed="81"/>
      <name val="Tahoma"/>
      <family val="2"/>
    </font>
    <font>
      <sz val="11"/>
      <color indexed="81"/>
      <name val="Tahoma"/>
      <family val="2"/>
    </font>
    <font>
      <b/>
      <sz val="11"/>
      <color theme="1"/>
      <name val="Calibri"/>
      <family val="2"/>
      <scheme val="minor"/>
    </font>
    <font>
      <sz val="10"/>
      <color theme="1"/>
      <name val="Bookman Old Style"/>
      <family val="1"/>
    </font>
    <font>
      <u/>
      <sz val="7"/>
      <color theme="1"/>
      <name val="Cambria"/>
      <family val="1"/>
      <scheme val="major"/>
    </font>
    <font>
      <sz val="12"/>
      <color rgb="FF000000"/>
      <name val="Wingdings"/>
      <charset val="2"/>
    </font>
    <font>
      <sz val="7"/>
      <color rgb="FF000000"/>
      <name val="Times New Roman"/>
      <family val="1"/>
    </font>
    <font>
      <sz val="12"/>
      <color theme="1"/>
      <name val="Wingdings"/>
      <charset val="2"/>
    </font>
    <font>
      <sz val="12"/>
      <color rgb="FF000000"/>
      <name val="Symbol"/>
      <family val="1"/>
      <charset val="2"/>
    </font>
    <font>
      <sz val="12"/>
      <color theme="1"/>
      <name val="Symbol"/>
      <family val="1"/>
      <charset val="2"/>
    </font>
    <font>
      <b/>
      <sz val="11"/>
      <color theme="1"/>
      <name val="Bookman Old Style"/>
      <family val="1"/>
    </font>
    <font>
      <b/>
      <sz val="12"/>
      <color theme="1"/>
      <name val="Arial Black"/>
      <family val="2"/>
    </font>
    <font>
      <b/>
      <sz val="14"/>
      <color theme="1"/>
      <name val="Calibri"/>
      <family val="2"/>
      <scheme val="minor"/>
    </font>
    <font>
      <sz val="12"/>
      <name val="Wingdings"/>
      <charset val="2"/>
    </font>
    <font>
      <b/>
      <sz val="12"/>
      <name val="Bookman Old Style"/>
      <family val="1"/>
    </font>
    <font>
      <sz val="10"/>
      <name val="Bookman Old Style"/>
      <family val="1"/>
    </font>
    <font>
      <sz val="9"/>
      <name val="Bookman Old Style"/>
      <family val="1"/>
    </font>
  </fonts>
  <fills count="2">
    <fill>
      <patternFill patternType="none"/>
    </fill>
    <fill>
      <patternFill patternType="gray125"/>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thick">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thick">
        <color rgb="FF000000"/>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right style="medium">
        <color rgb="FF000000"/>
      </right>
      <top/>
      <bottom style="mediumDashed">
        <color rgb="FF000000"/>
      </bottom>
      <diagonal/>
    </border>
    <border>
      <left/>
      <right style="medium">
        <color rgb="FF000000"/>
      </right>
      <top/>
      <bottom/>
      <diagonal/>
    </border>
    <border>
      <left style="medium">
        <color rgb="FF000000"/>
      </left>
      <right style="medium">
        <color rgb="FF000000"/>
      </right>
      <top style="medium">
        <color rgb="FF000000"/>
      </top>
      <bottom style="thick">
        <color rgb="FF000000"/>
      </bottom>
      <diagonal/>
    </border>
    <border>
      <left/>
      <right style="medium">
        <color rgb="FF000000"/>
      </right>
      <top style="medium">
        <color rgb="FF000000"/>
      </top>
      <bottom style="thick">
        <color rgb="FF000000"/>
      </bottom>
      <diagonal/>
    </border>
    <border>
      <left style="medium">
        <color rgb="FF000000"/>
      </left>
      <right style="medium">
        <color rgb="FF000000"/>
      </right>
      <top style="thick">
        <color rgb="FF000000"/>
      </top>
      <bottom style="medium">
        <color rgb="FF000000"/>
      </bottom>
      <diagonal/>
    </border>
    <border>
      <left/>
      <right style="thick">
        <color rgb="FF000000"/>
      </right>
      <top/>
      <bottom/>
      <diagonal/>
    </border>
    <border>
      <left style="medium">
        <color rgb="FF000000"/>
      </left>
      <right style="medium">
        <color indexed="64"/>
      </right>
      <top style="thick">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style="thick">
        <color rgb="FF000000"/>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22">
    <xf numFmtId="0" fontId="0" fillId="0" borderId="0"/>
    <xf numFmtId="41" fontId="3"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xf numFmtId="0" fontId="7" fillId="0" borderId="0"/>
    <xf numFmtId="0" fontId="6" fillId="0" borderId="0"/>
    <xf numFmtId="0" fontId="6" fillId="0" borderId="0">
      <alignment vertical="center"/>
    </xf>
    <xf numFmtId="0" fontId="8" fillId="0" borderId="0" applyNumberFormat="0" applyFill="0" applyBorder="0" applyProtection="0">
      <alignment vertical="top"/>
    </xf>
    <xf numFmtId="0" fontId="6" fillId="0" borderId="0"/>
    <xf numFmtId="43" fontId="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6" fillId="0" borderId="0"/>
    <xf numFmtId="0" fontId="6" fillId="0" borderId="0"/>
    <xf numFmtId="0" fontId="7" fillId="0" borderId="0"/>
    <xf numFmtId="0" fontId="9" fillId="0" borderId="0"/>
    <xf numFmtId="0" fontId="9" fillId="0" borderId="0"/>
    <xf numFmtId="9" fontId="9" fillId="0" borderId="0" applyFont="0" applyFill="0" applyBorder="0" applyAlignment="0" applyProtection="0"/>
    <xf numFmtId="43" fontId="3" fillId="0" borderId="0" applyFont="0" applyFill="0" applyBorder="0" applyAlignment="0" applyProtection="0"/>
    <xf numFmtId="0" fontId="2" fillId="0" borderId="0"/>
    <xf numFmtId="0" fontId="1" fillId="0" borderId="0"/>
  </cellStyleXfs>
  <cellXfs count="635">
    <xf numFmtId="0" fontId="0" fillId="0" borderId="0" xfId="0"/>
    <xf numFmtId="0" fontId="0" fillId="0" borderId="0" xfId="0" applyFont="1"/>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10" fillId="0" borderId="0" xfId="0" applyFont="1"/>
    <xf numFmtId="0" fontId="11" fillId="0" borderId="0" xfId="0" applyFont="1" applyAlignment="1">
      <alignment vertical="center" wrapText="1"/>
    </xf>
    <xf numFmtId="0" fontId="12" fillId="0" borderId="0" xfId="0" applyFont="1" applyAlignment="1">
      <alignment wrapText="1"/>
    </xf>
    <xf numFmtId="0" fontId="11" fillId="0" borderId="0" xfId="0" applyFont="1"/>
    <xf numFmtId="0" fontId="12" fillId="0" borderId="0" xfId="0" applyFont="1"/>
    <xf numFmtId="0" fontId="11" fillId="0" borderId="0" xfId="0" applyFont="1" applyAlignment="1">
      <alignment vertical="center"/>
    </xf>
    <xf numFmtId="0" fontId="12" fillId="0" borderId="0" xfId="0" applyFont="1" applyAlignment="1">
      <alignment horizontal="right"/>
    </xf>
    <xf numFmtId="0" fontId="11" fillId="0" borderId="40"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6" xfId="0" applyFont="1" applyBorder="1" applyAlignment="1">
      <alignment horizontal="center" vertical="center"/>
    </xf>
    <xf numFmtId="0" fontId="11" fillId="0" borderId="35" xfId="0" applyFont="1" applyBorder="1" applyAlignment="1">
      <alignment horizontal="center" vertical="center"/>
    </xf>
    <xf numFmtId="41" fontId="11" fillId="0" borderId="32" xfId="1" applyFont="1" applyBorder="1"/>
    <xf numFmtId="0" fontId="11" fillId="0" borderId="36" xfId="0" applyFont="1" applyBorder="1" applyAlignment="1">
      <alignment horizontal="center"/>
    </xf>
    <xf numFmtId="41" fontId="11" fillId="0" borderId="51" xfId="1" applyFont="1" applyBorder="1"/>
    <xf numFmtId="0" fontId="11" fillId="0" borderId="32" xfId="0" applyFont="1" applyBorder="1"/>
    <xf numFmtId="0" fontId="11" fillId="0" borderId="0" xfId="0" applyFont="1" applyBorder="1" applyAlignment="1">
      <alignment horizontal="center" vertical="center"/>
    </xf>
    <xf numFmtId="0" fontId="11" fillId="0" borderId="0" xfId="0" applyFont="1" applyBorder="1" applyAlignment="1">
      <alignment horizontal="left"/>
    </xf>
    <xf numFmtId="0" fontId="11" fillId="0" borderId="0" xfId="0" applyFont="1" applyBorder="1"/>
    <xf numFmtId="0" fontId="11" fillId="0" borderId="0" xfId="0" applyFont="1" applyBorder="1" applyAlignment="1">
      <alignment horizontal="center"/>
    </xf>
    <xf numFmtId="0" fontId="11" fillId="0" borderId="0" xfId="0" applyFont="1" applyAlignment="1">
      <alignment wrapText="1"/>
    </xf>
    <xf numFmtId="0" fontId="11" fillId="0" borderId="0" xfId="0" applyFont="1" applyAlignment="1">
      <alignment horizontal="right"/>
    </xf>
    <xf numFmtId="0" fontId="12" fillId="0" borderId="0" xfId="0" applyFont="1" applyAlignment="1">
      <alignment horizontal="center"/>
    </xf>
    <xf numFmtId="0" fontId="11" fillId="0" borderId="35" xfId="0" applyFont="1" applyBorder="1"/>
    <xf numFmtId="0" fontId="11" fillId="0" borderId="32" xfId="0" applyFont="1" applyBorder="1" applyAlignment="1"/>
    <xf numFmtId="0" fontId="11" fillId="0" borderId="37" xfId="0" applyFont="1" applyBorder="1"/>
    <xf numFmtId="0" fontId="11" fillId="0" borderId="38" xfId="0" applyFont="1" applyBorder="1" applyAlignment="1"/>
    <xf numFmtId="0" fontId="11" fillId="0" borderId="0" xfId="0" applyFont="1" applyBorder="1" applyAlignment="1"/>
    <xf numFmtId="0" fontId="11" fillId="0" borderId="36" xfId="0" applyFont="1" applyBorder="1" applyAlignment="1"/>
    <xf numFmtId="0" fontId="11" fillId="0" borderId="39" xfId="0" applyFont="1" applyBorder="1" applyAlignment="1"/>
    <xf numFmtId="0" fontId="11" fillId="0" borderId="0" xfId="0" applyFont="1" applyAlignment="1">
      <alignment horizontal="center"/>
    </xf>
    <xf numFmtId="0" fontId="11" fillId="0" borderId="48" xfId="0" applyFont="1" applyBorder="1" applyAlignment="1">
      <alignment horizontal="center" vertical="center"/>
    </xf>
    <xf numFmtId="0" fontId="11" fillId="0" borderId="35" xfId="0" applyFont="1" applyBorder="1" applyAlignment="1">
      <alignment horizontal="center"/>
    </xf>
    <xf numFmtId="0" fontId="11" fillId="0" borderId="0" xfId="0" applyFont="1" applyAlignment="1">
      <alignment vertical="top"/>
    </xf>
    <xf numFmtId="0" fontId="11" fillId="0" borderId="24" xfId="0" applyFont="1" applyBorder="1" applyAlignment="1">
      <alignment horizontal="center" vertical="center"/>
    </xf>
    <xf numFmtId="0" fontId="11" fillId="0" borderId="17" xfId="0" applyFont="1" applyBorder="1" applyAlignment="1">
      <alignment horizontal="center" vertical="center"/>
    </xf>
    <xf numFmtId="0" fontId="11" fillId="0" borderId="45"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8" xfId="0" applyFont="1" applyBorder="1"/>
    <xf numFmtId="0" fontId="11" fillId="0" borderId="8" xfId="0" applyFont="1" applyBorder="1" applyAlignment="1"/>
    <xf numFmtId="0" fontId="14" fillId="0" borderId="0" xfId="0" applyFont="1"/>
    <xf numFmtId="0" fontId="15" fillId="0" borderId="0" xfId="4" applyFont="1"/>
    <xf numFmtId="0" fontId="11" fillId="0" borderId="0" xfId="0" applyFont="1" applyAlignment="1"/>
    <xf numFmtId="0" fontId="15" fillId="0" borderId="0" xfId="4" applyFont="1" applyAlignment="1"/>
    <xf numFmtId="0" fontId="15" fillId="0" borderId="0" xfId="4" applyFont="1" applyAlignment="1">
      <alignment wrapText="1"/>
    </xf>
    <xf numFmtId="0" fontId="17" fillId="0" borderId="0" xfId="0" applyFont="1"/>
    <xf numFmtId="0" fontId="11" fillId="0" borderId="0" xfId="0" applyFont="1" applyAlignment="1">
      <alignment horizontal="justify" vertical="top" wrapText="1"/>
    </xf>
    <xf numFmtId="0" fontId="15" fillId="0" borderId="0" xfId="4" applyFont="1" applyAlignment="1">
      <alignment horizontal="center" vertical="center"/>
    </xf>
    <xf numFmtId="0" fontId="15" fillId="0" borderId="0" xfId="4" applyFont="1" applyAlignment="1">
      <alignment horizontal="center"/>
    </xf>
    <xf numFmtId="0" fontId="15" fillId="0" borderId="0" xfId="4" applyFont="1" applyAlignment="1">
      <alignment vertical="center"/>
    </xf>
    <xf numFmtId="0" fontId="15" fillId="0" borderId="0" xfId="6" applyFont="1"/>
    <xf numFmtId="0" fontId="15" fillId="0" borderId="0" xfId="6" applyFont="1" applyAlignment="1">
      <alignment horizontal="center" vertical="center"/>
    </xf>
    <xf numFmtId="0" fontId="15" fillId="0" borderId="0" xfId="6" applyFont="1" applyAlignment="1">
      <alignment horizontal="left"/>
    </xf>
    <xf numFmtId="0" fontId="15" fillId="0" borderId="18" xfId="6" applyFont="1" applyBorder="1" applyAlignment="1">
      <alignment vertical="center" wrapText="1"/>
    </xf>
    <xf numFmtId="0" fontId="15" fillId="0" borderId="18" xfId="6" applyFont="1" applyBorder="1" applyAlignment="1">
      <alignment horizontal="center" vertical="center"/>
    </xf>
    <xf numFmtId="0" fontId="15" fillId="0" borderId="1" xfId="6" applyFont="1" applyBorder="1" applyAlignment="1">
      <alignment vertical="center" wrapText="1"/>
    </xf>
    <xf numFmtId="0" fontId="15" fillId="0" borderId="1" xfId="6" applyFont="1" applyBorder="1" applyAlignment="1">
      <alignment horizontal="center" vertical="center"/>
    </xf>
    <xf numFmtId="0" fontId="15" fillId="0" borderId="1" xfId="6" applyFont="1" applyBorder="1" applyAlignment="1">
      <alignment horizontal="center" vertical="center" wrapText="1"/>
    </xf>
    <xf numFmtId="0" fontId="15" fillId="0" borderId="1" xfId="6" applyFont="1" applyBorder="1"/>
    <xf numFmtId="0" fontId="13" fillId="0" borderId="56" xfId="6" applyFont="1" applyBorder="1"/>
    <xf numFmtId="0" fontId="15" fillId="0" borderId="1" xfId="0" applyFont="1" applyBorder="1" applyAlignment="1">
      <alignment wrapText="1"/>
    </xf>
    <xf numFmtId="0" fontId="15" fillId="0" borderId="56" xfId="6" applyFont="1" applyBorder="1"/>
    <xf numFmtId="0" fontId="15" fillId="0" borderId="1" xfId="6" applyFont="1" applyBorder="1" applyAlignment="1">
      <alignment horizontal="left" vertical="center" wrapText="1"/>
    </xf>
    <xf numFmtId="0" fontId="15" fillId="0" borderId="22" xfId="6" applyFont="1" applyBorder="1"/>
    <xf numFmtId="0" fontId="15" fillId="0" borderId="57" xfId="6" applyFont="1" applyBorder="1"/>
    <xf numFmtId="0" fontId="15" fillId="0" borderId="0" xfId="6" applyFont="1" applyAlignment="1">
      <alignment horizontal="center"/>
    </xf>
    <xf numFmtId="0" fontId="15" fillId="0" borderId="0" xfId="6" applyFont="1" applyAlignment="1"/>
    <xf numFmtId="41" fontId="15" fillId="0" borderId="0" xfId="6" applyNumberFormat="1" applyFont="1" applyAlignment="1"/>
    <xf numFmtId="0" fontId="15" fillId="0" borderId="3" xfId="6" applyFont="1" applyBorder="1" applyAlignment="1">
      <alignment horizontal="center" vertical="center" wrapText="1"/>
    </xf>
    <xf numFmtId="0" fontId="15" fillId="0" borderId="56" xfId="6" applyFont="1" applyBorder="1" applyAlignment="1">
      <alignment horizontal="center" vertical="center" wrapText="1"/>
    </xf>
    <xf numFmtId="0" fontId="16" fillId="0" borderId="21" xfId="6" applyFont="1" applyBorder="1" applyAlignment="1">
      <alignment horizontal="center" vertical="center"/>
    </xf>
    <xf numFmtId="0" fontId="16" fillId="0" borderId="22" xfId="6" applyFont="1" applyBorder="1" applyAlignment="1">
      <alignment horizontal="center" vertical="center"/>
    </xf>
    <xf numFmtId="0" fontId="16" fillId="0" borderId="23" xfId="6" applyFont="1" applyBorder="1" applyAlignment="1">
      <alignment horizontal="center" vertical="center"/>
    </xf>
    <xf numFmtId="0" fontId="16" fillId="0" borderId="57" xfId="6" applyFont="1" applyBorder="1" applyAlignment="1">
      <alignment horizontal="center" vertical="center"/>
    </xf>
    <xf numFmtId="0" fontId="16" fillId="0" borderId="0" xfId="6" applyFont="1" applyAlignment="1">
      <alignment horizontal="center" vertical="center"/>
    </xf>
    <xf numFmtId="0" fontId="15" fillId="0" borderId="1" xfId="6" applyFont="1" applyBorder="1" applyAlignment="1">
      <alignment horizontal="right" vertical="center"/>
    </xf>
    <xf numFmtId="0" fontId="16" fillId="0" borderId="0" xfId="6" applyFont="1"/>
    <xf numFmtId="0" fontId="12" fillId="0" borderId="0" xfId="0" applyFont="1" applyAlignment="1">
      <alignment vertical="center"/>
    </xf>
    <xf numFmtId="0" fontId="11" fillId="0" borderId="37" xfId="0" applyFont="1" applyBorder="1" applyAlignment="1">
      <alignment horizontal="center" vertical="center"/>
    </xf>
    <xf numFmtId="0" fontId="11" fillId="0" borderId="38" xfId="0" applyFont="1" applyBorder="1"/>
    <xf numFmtId="0" fontId="11" fillId="0" borderId="39" xfId="0" applyFont="1" applyBorder="1" applyAlignment="1">
      <alignment horizontal="center"/>
    </xf>
    <xf numFmtId="0" fontId="11" fillId="0" borderId="47" xfId="0" applyFont="1" applyBorder="1" applyAlignment="1">
      <alignment horizontal="center" vertical="center"/>
    </xf>
    <xf numFmtId="0" fontId="11" fillId="0" borderId="32"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vertical="center" wrapText="1"/>
    </xf>
    <xf numFmtId="0" fontId="11" fillId="0" borderId="2" xfId="0" applyFont="1" applyBorder="1" applyAlignment="1">
      <alignment vertical="center"/>
    </xf>
    <xf numFmtId="0" fontId="15" fillId="0" borderId="0" xfId="0" applyFont="1" applyAlignment="1">
      <alignment horizontal="left"/>
    </xf>
    <xf numFmtId="0" fontId="10" fillId="0" borderId="0" xfId="0" applyFont="1" applyAlignment="1">
      <alignment horizontal="right"/>
    </xf>
    <xf numFmtId="0" fontId="18" fillId="0" borderId="0" xfId="0" applyFont="1" applyAlignment="1">
      <alignment horizontal="left"/>
    </xf>
    <xf numFmtId="0" fontId="19" fillId="0" borderId="0" xfId="0" applyFont="1" applyAlignment="1">
      <alignment horizontal="left"/>
    </xf>
    <xf numFmtId="0" fontId="19" fillId="0" borderId="0" xfId="0" applyFont="1"/>
    <xf numFmtId="0" fontId="10" fillId="0" borderId="0" xfId="0" applyFont="1" applyAlignment="1">
      <alignment vertical="top"/>
    </xf>
    <xf numFmtId="0" fontId="10" fillId="0" borderId="0" xfId="0" applyFont="1" applyAlignment="1">
      <alignment horizontal="left" vertical="top"/>
    </xf>
    <xf numFmtId="0" fontId="11" fillId="0" borderId="0" xfId="0" applyFont="1" applyAlignment="1">
      <alignment horizontal="justify" vertical="top" wrapText="1"/>
    </xf>
    <xf numFmtId="0" fontId="11" fillId="0" borderId="0" xfId="0" applyFont="1" applyAlignment="1">
      <alignment horizontal="left"/>
    </xf>
    <xf numFmtId="0" fontId="15" fillId="0" borderId="0" xfId="4" applyFont="1" applyBorder="1"/>
    <xf numFmtId="0" fontId="15" fillId="0" borderId="0" xfId="4" applyFont="1" applyBorder="1" applyAlignment="1"/>
    <xf numFmtId="0" fontId="11" fillId="0" borderId="0" xfId="0" applyFont="1" applyAlignment="1">
      <alignment horizontal="center" vertical="center"/>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20" fillId="0" borderId="1" xfId="0" applyFont="1" applyBorder="1" applyAlignment="1">
      <alignment horizontal="left" vertical="center" wrapText="1" indent="2"/>
    </xf>
    <xf numFmtId="0" fontId="10" fillId="0" borderId="0" xfId="0" applyFont="1" applyAlignment="1">
      <alignment horizontal="center" vertical="center"/>
    </xf>
    <xf numFmtId="0" fontId="10" fillId="0" borderId="0" xfId="0" applyFont="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0" fillId="0" borderId="0" xfId="0" applyAlignment="1">
      <alignment vertical="center"/>
    </xf>
    <xf numFmtId="0" fontId="22" fillId="0" borderId="0" xfId="0" applyFont="1" applyAlignment="1">
      <alignment horizontal="left"/>
    </xf>
    <xf numFmtId="0" fontId="21" fillId="0" borderId="0" xfId="0" applyFont="1" applyAlignment="1">
      <alignment horizontal="center" vertical="center"/>
    </xf>
    <xf numFmtId="0" fontId="24" fillId="0" borderId="67" xfId="0" applyFont="1" applyBorder="1" applyAlignment="1">
      <alignment horizontal="center" vertical="center" wrapText="1"/>
    </xf>
    <xf numFmtId="0" fontId="24" fillId="0" borderId="68" xfId="0" applyFont="1" applyBorder="1" applyAlignment="1">
      <alignment horizontal="center" vertical="center" wrapText="1"/>
    </xf>
    <xf numFmtId="0" fontId="26" fillId="0" borderId="69" xfId="0" applyFont="1" applyBorder="1" applyAlignment="1">
      <alignment vertical="center" wrapText="1"/>
    </xf>
    <xf numFmtId="0" fontId="24" fillId="0" borderId="66"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left" vertical="center" indent="1"/>
    </xf>
    <xf numFmtId="0" fontId="25" fillId="0" borderId="0" xfId="0" applyFont="1" applyAlignment="1">
      <alignment vertical="center"/>
    </xf>
    <xf numFmtId="0" fontId="27" fillId="0" borderId="0" xfId="0" applyFont="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4" fillId="0" borderId="76" xfId="0" applyFont="1" applyBorder="1" applyAlignment="1">
      <alignment horizontal="center" vertical="center" wrapText="1"/>
    </xf>
    <xf numFmtId="0" fontId="24" fillId="0" borderId="77" xfId="0" applyFont="1" applyBorder="1" applyAlignment="1">
      <alignment vertical="center" wrapText="1"/>
    </xf>
    <xf numFmtId="0" fontId="24" fillId="0" borderId="78" xfId="0" applyFont="1" applyBorder="1" applyAlignment="1">
      <alignment horizontal="center" vertical="center" wrapText="1"/>
    </xf>
    <xf numFmtId="0" fontId="24" fillId="0" borderId="69" xfId="0" applyFont="1" applyBorder="1" applyAlignment="1">
      <alignment vertical="center" wrapText="1"/>
    </xf>
    <xf numFmtId="0" fontId="11" fillId="0" borderId="1" xfId="0" applyFont="1" applyBorder="1" applyAlignment="1">
      <alignment horizontal="center" vertical="center" wrapText="1"/>
    </xf>
    <xf numFmtId="0" fontId="28" fillId="0" borderId="27" xfId="0" applyFont="1" applyBorder="1" applyAlignment="1">
      <alignment horizontal="center" vertical="center" wrapText="1"/>
    </xf>
    <xf numFmtId="0" fontId="23" fillId="0" borderId="6" xfId="0" applyFont="1" applyBorder="1" applyAlignment="1">
      <alignment horizontal="center" vertical="center" wrapText="1"/>
    </xf>
    <xf numFmtId="0" fontId="29" fillId="0" borderId="60" xfId="0" applyFont="1" applyBorder="1" applyAlignment="1">
      <alignment horizontal="center" vertical="center"/>
    </xf>
    <xf numFmtId="0" fontId="29" fillId="0" borderId="25" xfId="0" applyFont="1" applyBorder="1" applyAlignment="1">
      <alignment horizontal="center" vertical="center"/>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30" fillId="0" borderId="1" xfId="0" applyFont="1" applyBorder="1" applyAlignment="1">
      <alignment horizontal="justify"/>
    </xf>
    <xf numFmtId="0" fontId="30" fillId="0" borderId="3" xfId="0" applyFont="1" applyBorder="1" applyAlignment="1">
      <alignment horizontal="center" vertical="center"/>
    </xf>
    <xf numFmtId="0" fontId="30" fillId="0" borderId="4" xfId="0" applyFont="1" applyBorder="1" applyAlignment="1">
      <alignment horizontal="left" vertical="center" wrapText="1"/>
    </xf>
    <xf numFmtId="0" fontId="30" fillId="0" borderId="26" xfId="0" applyFont="1" applyBorder="1" applyAlignment="1">
      <alignment horizontal="left" vertical="center"/>
    </xf>
    <xf numFmtId="0" fontId="29" fillId="0" borderId="63" xfId="0" applyFont="1" applyBorder="1" applyAlignment="1">
      <alignment horizontal="center" vertical="center" wrapText="1"/>
    </xf>
    <xf numFmtId="0" fontId="29" fillId="0" borderId="63" xfId="0" applyFont="1" applyFill="1" applyBorder="1" applyAlignment="1">
      <alignment horizontal="center" vertical="center"/>
    </xf>
    <xf numFmtId="0" fontId="29" fillId="0" borderId="62" xfId="0" applyFont="1" applyFill="1" applyBorder="1" applyAlignment="1">
      <alignment horizontal="center" vertical="center"/>
    </xf>
    <xf numFmtId="0" fontId="29" fillId="0" borderId="64" xfId="0" applyFont="1" applyFill="1" applyBorder="1" applyAlignment="1">
      <alignment horizontal="center" vertical="center"/>
    </xf>
    <xf numFmtId="0" fontId="29" fillId="0" borderId="1" xfId="0" applyFont="1" applyBorder="1" applyAlignment="1">
      <alignment horizontal="center" vertical="center" wrapText="1"/>
    </xf>
    <xf numFmtId="0" fontId="29" fillId="0" borderId="1"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6" xfId="0" applyFont="1" applyFill="1" applyBorder="1" applyAlignment="1">
      <alignment horizontal="center" vertical="center"/>
    </xf>
    <xf numFmtId="0" fontId="30" fillId="0" borderId="1" xfId="0" applyFont="1" applyBorder="1"/>
    <xf numFmtId="0" fontId="30" fillId="0" borderId="25" xfId="0" applyFont="1" applyBorder="1" applyAlignment="1">
      <alignment horizontal="center" vertical="center"/>
    </xf>
    <xf numFmtId="0" fontId="30" fillId="0" borderId="1" xfId="0" applyFont="1" applyBorder="1" applyAlignment="1">
      <alignment vertical="center" wrapText="1"/>
    </xf>
    <xf numFmtId="0" fontId="11" fillId="0" borderId="1" xfId="0" applyFont="1" applyBorder="1" applyAlignment="1">
      <alignment horizontal="center"/>
    </xf>
    <xf numFmtId="0" fontId="11" fillId="0" borderId="1" xfId="0" applyFont="1" applyBorder="1" applyAlignment="1">
      <alignment vertical="center"/>
    </xf>
    <xf numFmtId="0" fontId="11" fillId="0" borderId="1" xfId="0" applyFon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1" fillId="0" borderId="1" xfId="0" applyFont="1" applyBorder="1" applyAlignment="1">
      <alignment vertical="top" wrapText="1"/>
    </xf>
    <xf numFmtId="0" fontId="0" fillId="0" borderId="1" xfId="0" applyBorder="1"/>
    <xf numFmtId="0" fontId="22" fillId="0" borderId="1" xfId="0" applyFont="1" applyBorder="1" applyAlignment="1">
      <alignment vertical="top" wrapText="1"/>
    </xf>
    <xf numFmtId="0" fontId="32" fillId="0" borderId="0" xfId="0" applyFont="1" applyAlignment="1">
      <alignment horizontal="left" vertical="center" indent="8"/>
    </xf>
    <xf numFmtId="0" fontId="33" fillId="0" borderId="0" xfId="0" applyFont="1" applyAlignment="1">
      <alignment vertical="center"/>
    </xf>
    <xf numFmtId="0" fontId="34" fillId="0" borderId="71" xfId="0" applyFont="1" applyBorder="1" applyAlignment="1">
      <alignment vertical="center" wrapText="1"/>
    </xf>
    <xf numFmtId="0" fontId="34" fillId="0" borderId="86" xfId="0" applyFont="1" applyBorder="1" applyAlignment="1">
      <alignment vertical="center" wrapText="1"/>
    </xf>
    <xf numFmtId="0" fontId="32" fillId="0" borderId="86" xfId="0" applyFont="1" applyBorder="1" applyAlignment="1">
      <alignment horizontal="center" vertical="center" wrapText="1"/>
    </xf>
    <xf numFmtId="0" fontId="32" fillId="0" borderId="72" xfId="0" applyFont="1" applyBorder="1" applyAlignment="1">
      <alignment horizontal="left" vertical="center" wrapText="1" indent="2"/>
    </xf>
    <xf numFmtId="0" fontId="32" fillId="0" borderId="67" xfId="0" applyFont="1" applyBorder="1" applyAlignment="1">
      <alignment horizontal="left" vertical="center" wrapText="1" indent="1"/>
    </xf>
    <xf numFmtId="0" fontId="32" fillId="0" borderId="67" xfId="0" applyFont="1" applyBorder="1" applyAlignment="1">
      <alignment horizontal="center" vertical="center" wrapText="1"/>
    </xf>
    <xf numFmtId="0" fontId="32" fillId="0" borderId="67" xfId="0" applyFont="1" applyBorder="1" applyAlignment="1">
      <alignment vertical="center" wrapText="1"/>
    </xf>
    <xf numFmtId="0" fontId="35" fillId="0" borderId="72" xfId="0" applyFont="1" applyBorder="1" applyAlignment="1">
      <alignment horizontal="center" vertical="center" wrapText="1"/>
    </xf>
    <xf numFmtId="0" fontId="35" fillId="0" borderId="67" xfId="0" applyFont="1" applyBorder="1" applyAlignment="1">
      <alignment horizontal="right" vertical="center" wrapText="1"/>
    </xf>
    <xf numFmtId="0" fontId="35" fillId="0" borderId="67" xfId="0" applyFont="1" applyBorder="1" applyAlignment="1">
      <alignment horizontal="center" vertical="center" wrapText="1"/>
    </xf>
    <xf numFmtId="0" fontId="36" fillId="0" borderId="75" xfId="0" applyFont="1" applyBorder="1" applyAlignment="1">
      <alignment vertical="center" wrapText="1"/>
    </xf>
    <xf numFmtId="0" fontId="32" fillId="0" borderId="90" xfId="0" applyFont="1" applyBorder="1" applyAlignment="1">
      <alignment horizontal="right" vertical="center" wrapText="1"/>
    </xf>
    <xf numFmtId="0" fontId="37" fillId="0" borderId="90" xfId="0" applyFont="1" applyBorder="1" applyAlignment="1">
      <alignment vertical="center" wrapText="1"/>
    </xf>
    <xf numFmtId="0" fontId="32" fillId="0" borderId="75" xfId="0" applyFont="1" applyBorder="1" applyAlignment="1">
      <alignment horizontal="center" vertical="center" wrapText="1"/>
    </xf>
    <xf numFmtId="0" fontId="26" fillId="0" borderId="90" xfId="0" applyFont="1" applyBorder="1" applyAlignment="1">
      <alignment vertical="center" wrapText="1"/>
    </xf>
    <xf numFmtId="0" fontId="0" fillId="0" borderId="75" xfId="0" applyBorder="1" applyAlignment="1">
      <alignment vertical="top" wrapText="1"/>
    </xf>
    <xf numFmtId="0" fontId="0" fillId="0" borderId="78" xfId="0" applyBorder="1" applyAlignment="1">
      <alignment vertical="top" wrapText="1"/>
    </xf>
    <xf numFmtId="0" fontId="32" fillId="0" borderId="67" xfId="0" applyFont="1" applyBorder="1" applyAlignment="1">
      <alignment horizontal="right" vertical="center" wrapText="1"/>
    </xf>
    <xf numFmtId="0" fontId="37" fillId="0" borderId="69" xfId="0" applyFont="1" applyBorder="1" applyAlignment="1">
      <alignment vertical="center" wrapText="1"/>
    </xf>
    <xf numFmtId="0" fontId="38" fillId="0" borderId="75" xfId="0" applyFont="1" applyBorder="1" applyAlignment="1">
      <alignment vertical="center" wrapText="1"/>
    </xf>
    <xf numFmtId="0" fontId="34" fillId="0" borderId="0" xfId="0" applyFont="1" applyAlignment="1">
      <alignment horizontal="center" vertical="center"/>
    </xf>
    <xf numFmtId="0" fontId="34" fillId="0" borderId="0" xfId="0" applyFont="1" applyAlignment="1">
      <alignment vertical="center"/>
    </xf>
    <xf numFmtId="0" fontId="30" fillId="0" borderId="26" xfId="0" applyFont="1" applyBorder="1" applyAlignment="1">
      <alignment horizontal="left" vertical="center" wrapText="1"/>
    </xf>
    <xf numFmtId="0" fontId="29" fillId="0" borderId="26" xfId="0" applyFont="1" applyBorder="1" applyAlignment="1">
      <alignment horizontal="left" vertical="center" wrapText="1"/>
    </xf>
    <xf numFmtId="0" fontId="29" fillId="0" borderId="26" xfId="0" applyFont="1" applyBorder="1" applyAlignment="1">
      <alignment horizontal="left" vertical="center"/>
    </xf>
    <xf numFmtId="0" fontId="0" fillId="0" borderId="3" xfId="0" applyBorder="1" applyAlignment="1">
      <alignment horizontal="center" vertical="center"/>
    </xf>
    <xf numFmtId="0" fontId="0" fillId="0" borderId="0" xfId="0" applyAlignment="1"/>
    <xf numFmtId="0" fontId="30" fillId="0" borderId="1" xfId="0" applyFont="1" applyBorder="1" applyAlignment="1"/>
    <xf numFmtId="0" fontId="30" fillId="0" borderId="1" xfId="0" applyFont="1" applyBorder="1" applyAlignment="1">
      <alignment vertical="center"/>
    </xf>
    <xf numFmtId="0" fontId="30" fillId="0" borderId="1" xfId="0" applyFont="1" applyBorder="1" applyAlignment="1">
      <alignment horizontal="left" vertical="center"/>
    </xf>
    <xf numFmtId="0" fontId="30" fillId="0" borderId="0" xfId="0" applyFont="1" applyBorder="1" applyAlignment="1"/>
    <xf numFmtId="0" fontId="30" fillId="0" borderId="1" xfId="0" applyFont="1" applyBorder="1" applyAlignment="1">
      <alignment horizontal="left" vertical="center" wrapText="1"/>
    </xf>
    <xf numFmtId="0" fontId="3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6" fillId="0" borderId="91" xfId="0" applyFont="1" applyBorder="1" applyAlignment="1">
      <alignment vertical="center" wrapText="1"/>
    </xf>
    <xf numFmtId="0" fontId="26" fillId="0" borderId="76" xfId="0" applyFont="1" applyBorder="1" applyAlignment="1">
      <alignment wrapText="1"/>
    </xf>
    <xf numFmtId="0" fontId="26" fillId="0" borderId="76" xfId="0" applyFont="1" applyBorder="1" applyAlignment="1">
      <alignment vertical="center" wrapText="1"/>
    </xf>
    <xf numFmtId="0" fontId="4" fillId="0" borderId="0" xfId="0" applyFont="1"/>
    <xf numFmtId="0" fontId="24" fillId="0" borderId="0" xfId="0" applyFont="1" applyAlignment="1">
      <alignment horizontal="center" vertical="center"/>
    </xf>
    <xf numFmtId="0" fontId="11" fillId="0" borderId="49" xfId="0" applyFont="1" applyBorder="1" applyAlignment="1">
      <alignment horizontal="left"/>
    </xf>
    <xf numFmtId="0" fontId="11" fillId="0" borderId="50" xfId="0" applyFont="1" applyBorder="1" applyAlignment="1">
      <alignment horizontal="left"/>
    </xf>
    <xf numFmtId="0" fontId="11" fillId="0" borderId="0" xfId="0" applyFont="1" applyAlignment="1">
      <alignment horizontal="center"/>
    </xf>
    <xf numFmtId="0" fontId="11" fillId="0" borderId="0" xfId="0" applyFont="1" applyAlignment="1">
      <alignment wrapText="1"/>
    </xf>
    <xf numFmtId="0" fontId="11" fillId="0" borderId="50" xfId="0" applyFont="1" applyBorder="1"/>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vertical="center" wrapText="1"/>
    </xf>
    <xf numFmtId="0" fontId="15" fillId="0" borderId="0" xfId="6" applyFont="1" applyAlignment="1">
      <alignment horizontal="center" wrapText="1"/>
    </xf>
    <xf numFmtId="0" fontId="15" fillId="0" borderId="0" xfId="6" applyFont="1" applyAlignment="1">
      <alignment horizontal="center"/>
    </xf>
    <xf numFmtId="0" fontId="15" fillId="0" borderId="8" xfId="6" applyFont="1" applyBorder="1" applyAlignment="1">
      <alignment horizontal="center" vertical="center" wrapText="1"/>
    </xf>
    <xf numFmtId="0" fontId="15" fillId="0" borderId="18" xfId="6" applyFont="1" applyBorder="1" applyAlignment="1">
      <alignment horizontal="center" vertical="center" wrapText="1"/>
    </xf>
    <xf numFmtId="0" fontId="15" fillId="0" borderId="1" xfId="6" applyFont="1" applyBorder="1" applyAlignment="1">
      <alignment horizontal="center" vertical="center" wrapText="1"/>
    </xf>
    <xf numFmtId="0" fontId="26" fillId="0" borderId="76" xfId="0" applyFont="1" applyBorder="1" applyAlignment="1">
      <alignment horizontal="center" vertical="center" wrapText="1"/>
    </xf>
    <xf numFmtId="0" fontId="26" fillId="0" borderId="69" xfId="0" applyFont="1" applyBorder="1" applyAlignment="1">
      <alignment horizontal="center" vertical="center" wrapText="1"/>
    </xf>
    <xf numFmtId="164" fontId="26" fillId="0" borderId="70" xfId="19" applyNumberFormat="1" applyFont="1" applyBorder="1" applyAlignment="1">
      <alignment horizontal="center" vertical="center" wrapText="1"/>
    </xf>
    <xf numFmtId="0" fontId="26" fillId="0" borderId="67" xfId="0" applyFont="1" applyBorder="1" applyAlignment="1">
      <alignment horizontal="center" vertical="center" wrapText="1"/>
    </xf>
    <xf numFmtId="164" fontId="26" fillId="0" borderId="68" xfId="19" applyNumberFormat="1" applyFont="1" applyBorder="1" applyAlignment="1">
      <alignment horizontal="center" vertical="center" wrapText="1"/>
    </xf>
    <xf numFmtId="0" fontId="11" fillId="0" borderId="32" xfId="0" applyFont="1" applyBorder="1" applyAlignment="1">
      <alignment horizontal="center"/>
    </xf>
    <xf numFmtId="0" fontId="26" fillId="0" borderId="76" xfId="0" applyFont="1" applyBorder="1" applyAlignment="1">
      <alignment horizontal="center" vertical="center"/>
    </xf>
    <xf numFmtId="0" fontId="26" fillId="0" borderId="94" xfId="0" applyFont="1" applyBorder="1" applyAlignment="1">
      <alignment horizontal="center" vertical="center"/>
    </xf>
    <xf numFmtId="0" fontId="26" fillId="0" borderId="91" xfId="0" applyFont="1" applyBorder="1" applyAlignment="1">
      <alignment horizontal="center" vertical="center" wrapText="1"/>
    </xf>
    <xf numFmtId="164" fontId="26" fillId="0" borderId="95" xfId="19" applyNumberFormat="1" applyFont="1" applyBorder="1" applyAlignment="1">
      <alignment horizontal="center" vertical="center" wrapText="1"/>
    </xf>
    <xf numFmtId="0" fontId="26" fillId="0" borderId="94" xfId="0" applyFont="1" applyBorder="1" applyAlignment="1">
      <alignment wrapText="1"/>
    </xf>
    <xf numFmtId="0" fontId="26" fillId="0" borderId="94" xfId="0" applyFont="1" applyBorder="1" applyAlignment="1">
      <alignment horizontal="center" vertical="center" wrapText="1"/>
    </xf>
    <xf numFmtId="0" fontId="26" fillId="0" borderId="89" xfId="0" applyFont="1" applyBorder="1" applyAlignment="1">
      <alignment horizontal="center" vertical="center" wrapText="1"/>
    </xf>
    <xf numFmtId="3" fontId="26" fillId="0" borderId="96" xfId="0" applyNumberFormat="1" applyFont="1" applyBorder="1"/>
    <xf numFmtId="3" fontId="26" fillId="0" borderId="97" xfId="0" applyNumberFormat="1" applyFont="1" applyBorder="1"/>
    <xf numFmtId="0" fontId="26" fillId="0" borderId="92" xfId="0" applyFont="1" applyBorder="1" applyAlignment="1">
      <alignment vertical="center" wrapText="1"/>
    </xf>
    <xf numFmtId="0" fontId="26" fillId="0" borderId="92" xfId="0" applyFont="1" applyBorder="1" applyAlignment="1">
      <alignment horizontal="center" vertical="center" wrapText="1"/>
    </xf>
    <xf numFmtId="0" fontId="26" fillId="0" borderId="92" xfId="0" applyFont="1" applyBorder="1" applyAlignment="1">
      <alignment horizontal="center" vertical="center"/>
    </xf>
    <xf numFmtId="3" fontId="26" fillId="0" borderId="98" xfId="0" applyNumberFormat="1" applyFont="1" applyBorder="1"/>
    <xf numFmtId="0" fontId="26" fillId="0" borderId="92" xfId="0" applyFont="1" applyBorder="1" applyAlignment="1">
      <alignment wrapText="1"/>
    </xf>
    <xf numFmtId="0" fontId="11" fillId="0" borderId="38" xfId="0" applyFont="1" applyBorder="1" applyAlignment="1">
      <alignment horizontal="center"/>
    </xf>
    <xf numFmtId="3" fontId="26" fillId="0" borderId="96" xfId="0" applyNumberFormat="1" applyFont="1" applyBorder="1" applyAlignment="1">
      <alignment vertical="center" wrapText="1"/>
    </xf>
    <xf numFmtId="3" fontId="26" fillId="0" borderId="97" xfId="0" applyNumberFormat="1" applyFont="1" applyBorder="1" applyAlignment="1">
      <alignment vertical="center" wrapText="1"/>
    </xf>
    <xf numFmtId="3" fontId="26" fillId="0" borderId="98" xfId="0" applyNumberFormat="1" applyFont="1" applyBorder="1" applyAlignment="1">
      <alignment vertical="center" wrapText="1"/>
    </xf>
    <xf numFmtId="0" fontId="26" fillId="0" borderId="77" xfId="0" applyFont="1" applyBorder="1" applyAlignment="1">
      <alignment horizontal="center" vertical="center" wrapText="1"/>
    </xf>
    <xf numFmtId="0" fontId="26" fillId="0" borderId="93" xfId="0" applyFont="1" applyBorder="1" applyAlignment="1">
      <alignment horizontal="center" vertical="center" wrapText="1"/>
    </xf>
    <xf numFmtId="0" fontId="45" fillId="0" borderId="0" xfId="0" applyFont="1" applyAlignment="1"/>
    <xf numFmtId="0" fontId="11" fillId="0" borderId="49" xfId="0" applyFont="1" applyBorder="1"/>
    <xf numFmtId="41" fontId="11" fillId="0" borderId="32" xfId="1" applyFont="1" applyBorder="1" applyAlignment="1">
      <alignment horizontal="right"/>
    </xf>
    <xf numFmtId="0" fontId="11" fillId="0" borderId="32" xfId="1" applyNumberFormat="1" applyFont="1" applyBorder="1"/>
    <xf numFmtId="0" fontId="11" fillId="0" borderId="99" xfId="0" applyFont="1" applyBorder="1" applyAlignment="1">
      <alignment horizontal="left"/>
    </xf>
    <xf numFmtId="0" fontId="11" fillId="0" borderId="101" xfId="0" applyFont="1" applyBorder="1" applyAlignment="1">
      <alignment horizontal="center"/>
    </xf>
    <xf numFmtId="0" fontId="11" fillId="0" borderId="102" xfId="0" applyFont="1" applyBorder="1" applyAlignment="1">
      <alignment horizontal="center"/>
    </xf>
    <xf numFmtId="3" fontId="11" fillId="0" borderId="32" xfId="0" applyNumberFormat="1" applyFont="1" applyBorder="1" applyAlignment="1"/>
    <xf numFmtId="3" fontId="11" fillId="0" borderId="32" xfId="0" applyNumberFormat="1" applyFont="1" applyBorder="1" applyAlignment="1">
      <alignment horizontal="right"/>
    </xf>
    <xf numFmtId="0" fontId="44" fillId="0" borderId="0" xfId="0" applyFont="1"/>
    <xf numFmtId="0" fontId="11" fillId="0" borderId="100" xfId="0" applyFont="1" applyBorder="1"/>
    <xf numFmtId="0" fontId="11" fillId="0" borderId="2" xfId="0" applyFont="1" applyBorder="1" applyAlignment="1">
      <alignment horizontal="center" wrapText="1"/>
    </xf>
    <xf numFmtId="0" fontId="11" fillId="0" borderId="9" xfId="0" applyFont="1" applyBorder="1" applyAlignment="1">
      <alignment horizontal="left" vertical="center"/>
    </xf>
    <xf numFmtId="0" fontId="11" fillId="0" borderId="10" xfId="0" applyFont="1" applyBorder="1" applyAlignment="1">
      <alignment horizontal="left" vertical="center"/>
    </xf>
    <xf numFmtId="1" fontId="11" fillId="0" borderId="2" xfId="0" applyNumberFormat="1" applyFont="1" applyBorder="1" applyAlignment="1">
      <alignment horizontal="center" vertical="center"/>
    </xf>
    <xf numFmtId="3" fontId="11" fillId="0" borderId="2" xfId="0" applyNumberFormat="1" applyFont="1" applyBorder="1" applyAlignment="1">
      <alignment horizontal="center" vertical="center"/>
    </xf>
    <xf numFmtId="1" fontId="11" fillId="0" borderId="2" xfId="0" applyNumberFormat="1" applyFont="1" applyBorder="1" applyAlignment="1">
      <alignment vertical="center"/>
    </xf>
    <xf numFmtId="3" fontId="11" fillId="0" borderId="2" xfId="0" applyNumberFormat="1" applyFont="1" applyBorder="1" applyAlignment="1">
      <alignment vertical="center"/>
    </xf>
    <xf numFmtId="1" fontId="11" fillId="0" borderId="2" xfId="0" applyNumberFormat="1" applyFont="1" applyBorder="1" applyAlignment="1">
      <alignment horizontal="center" wrapText="1"/>
    </xf>
    <xf numFmtId="3" fontId="11" fillId="0" borderId="2" xfId="0" applyNumberFormat="1" applyFont="1" applyBorder="1" applyAlignment="1">
      <alignment horizontal="center" wrapText="1"/>
    </xf>
    <xf numFmtId="3" fontId="11" fillId="0" borderId="2" xfId="19" applyNumberFormat="1" applyFont="1" applyBorder="1" applyAlignment="1">
      <alignment wrapText="1"/>
    </xf>
    <xf numFmtId="0" fontId="11" fillId="0" borderId="2" xfId="0" applyFont="1" applyBorder="1" applyAlignment="1">
      <alignment wrapText="1"/>
    </xf>
    <xf numFmtId="1" fontId="11" fillId="0" borderId="2" xfId="0" applyNumberFormat="1" applyFont="1" applyBorder="1" applyAlignment="1">
      <alignment wrapText="1"/>
    </xf>
    <xf numFmtId="3" fontId="11" fillId="0" borderId="2" xfId="0" applyNumberFormat="1" applyFont="1" applyBorder="1" applyAlignment="1">
      <alignment wrapText="1"/>
    </xf>
    <xf numFmtId="3" fontId="11" fillId="0" borderId="0" xfId="0" applyNumberFormat="1" applyFont="1" applyAlignment="1">
      <alignment wrapText="1"/>
    </xf>
    <xf numFmtId="0" fontId="11" fillId="0" borderId="10" xfId="0" applyFont="1" applyBorder="1" applyAlignment="1">
      <alignment wrapText="1"/>
    </xf>
    <xf numFmtId="0" fontId="11" fillId="0" borderId="1" xfId="0" applyFont="1" applyBorder="1" applyAlignment="1">
      <alignment wrapText="1"/>
    </xf>
    <xf numFmtId="1" fontId="11" fillId="0" borderId="2" xfId="0" applyNumberFormat="1" applyFont="1" applyBorder="1" applyAlignment="1">
      <alignment vertical="center" wrapText="1"/>
    </xf>
    <xf numFmtId="3" fontId="11" fillId="0" borderId="2" xfId="0" applyNumberFormat="1" applyFont="1" applyBorder="1" applyAlignment="1">
      <alignment vertical="center" wrapText="1"/>
    </xf>
    <xf numFmtId="0" fontId="49" fillId="0" borderId="0" xfId="0" applyFont="1" applyAlignment="1">
      <alignment horizontal="justify" vertical="center"/>
    </xf>
    <xf numFmtId="0" fontId="49" fillId="0" borderId="1" xfId="0" applyFont="1" applyBorder="1" applyAlignment="1">
      <alignment horizontal="justify" vertical="center"/>
    </xf>
    <xf numFmtId="0" fontId="17" fillId="0" borderId="1" xfId="0" applyFont="1" applyBorder="1" applyAlignment="1">
      <alignment horizontal="justify" vertical="center"/>
    </xf>
    <xf numFmtId="0" fontId="11" fillId="0" borderId="1" xfId="0" applyFont="1" applyBorder="1" applyAlignment="1">
      <alignment horizontal="justify" vertical="center"/>
    </xf>
    <xf numFmtId="0" fontId="17" fillId="0" borderId="1" xfId="0" applyFont="1" applyBorder="1" applyAlignment="1">
      <alignment horizontal="left" wrapText="1"/>
    </xf>
    <xf numFmtId="0" fontId="17" fillId="0" borderId="1" xfId="0" applyFont="1" applyBorder="1" applyAlignment="1">
      <alignment horizontal="justify" wrapText="1"/>
    </xf>
    <xf numFmtId="0" fontId="11" fillId="0" borderId="1" xfId="0" applyFont="1" applyBorder="1" applyAlignment="1">
      <alignment horizontal="justify"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lignment horizontal="justify" vertical="center" wrapText="1"/>
    </xf>
    <xf numFmtId="0" fontId="12" fillId="0" borderId="1" xfId="0" applyFont="1" applyBorder="1" applyAlignment="1">
      <alignment horizontal="center" vertical="center"/>
    </xf>
    <xf numFmtId="0" fontId="11" fillId="0" borderId="1" xfId="0" applyFont="1" applyBorder="1" applyAlignment="1"/>
    <xf numFmtId="0" fontId="11" fillId="0" borderId="1" xfId="0" applyFont="1" applyBorder="1" applyAlignment="1">
      <alignment vertical="center" wrapText="1"/>
    </xf>
    <xf numFmtId="0" fontId="11" fillId="0" borderId="1" xfId="0" applyFont="1" applyBorder="1" applyAlignment="1">
      <alignment wrapText="1"/>
    </xf>
    <xf numFmtId="0" fontId="10" fillId="0" borderId="5" xfId="0" applyFont="1" applyBorder="1" applyAlignment="1">
      <alignment vertical="center" wrapText="1"/>
    </xf>
    <xf numFmtId="0" fontId="20" fillId="0" borderId="5" xfId="0" applyFont="1" applyBorder="1" applyAlignment="1">
      <alignment vertical="center" wrapText="1"/>
    </xf>
    <xf numFmtId="0" fontId="20" fillId="0" borderId="1" xfId="0" applyFont="1" applyBorder="1" applyAlignment="1">
      <alignment vertical="center" wrapText="1"/>
    </xf>
    <xf numFmtId="0" fontId="10" fillId="0" borderId="1" xfId="0" applyFont="1" applyFill="1" applyBorder="1" applyAlignment="1">
      <alignment vertical="center" wrapText="1"/>
    </xf>
    <xf numFmtId="0" fontId="10" fillId="0" borderId="1" xfId="0" applyFont="1" applyBorder="1" applyAlignment="1">
      <alignment wrapText="1"/>
    </xf>
    <xf numFmtId="0" fontId="0" fillId="0" borderId="1" xfId="0" applyBorder="1" applyAlignment="1">
      <alignment horizontal="center"/>
    </xf>
    <xf numFmtId="0" fontId="10" fillId="0" borderId="1" xfId="0" applyFont="1" applyFill="1" applyBorder="1" applyAlignment="1">
      <alignment horizontal="left" vertical="center" wrapText="1"/>
    </xf>
    <xf numFmtId="0" fontId="51" fillId="0" borderId="1" xfId="0" applyFont="1" applyBorder="1" applyAlignment="1">
      <alignment horizontal="center" vertical="center" wrapText="1"/>
    </xf>
    <xf numFmtId="0" fontId="43"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3" xfId="0" applyFont="1" applyBorder="1" applyAlignment="1">
      <alignment vertical="center"/>
    </xf>
    <xf numFmtId="0" fontId="52" fillId="0" borderId="1" xfId="0" applyFont="1" applyBorder="1" applyAlignment="1">
      <alignment horizontal="center" vertical="center"/>
    </xf>
    <xf numFmtId="0" fontId="52" fillId="0" borderId="1" xfId="0" applyFont="1" applyBorder="1" applyAlignment="1">
      <alignment horizontal="center"/>
    </xf>
    <xf numFmtId="0" fontId="53" fillId="0" borderId="1" xfId="0" applyFont="1" applyBorder="1" applyAlignment="1">
      <alignment horizontal="center" vertical="center"/>
    </xf>
    <xf numFmtId="0" fontId="11" fillId="0" borderId="0" xfId="0" applyFont="1" applyAlignment="1">
      <alignment horizontal="center"/>
    </xf>
    <xf numFmtId="0" fontId="11" fillId="0" borderId="0" xfId="0" applyFont="1" applyAlignment="1">
      <alignment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20" fillId="0" borderId="1" xfId="0" applyFont="1" applyBorder="1" applyAlignment="1">
      <alignment horizontal="left" vertical="center" wrapText="1" indent="1"/>
    </xf>
    <xf numFmtId="0" fontId="11" fillId="0" borderId="0" xfId="0" applyFont="1" applyAlignment="1">
      <alignment horizontal="center" vertical="center"/>
    </xf>
    <xf numFmtId="0" fontId="20" fillId="0" borderId="8" xfId="0" applyFont="1" applyBorder="1" applyAlignment="1">
      <alignment horizontal="left" vertical="center" wrapText="1"/>
    </xf>
    <xf numFmtId="0" fontId="10" fillId="0" borderId="1" xfId="0" applyFont="1" applyBorder="1" applyAlignment="1">
      <alignment horizontal="left" vertical="center" wrapText="1"/>
    </xf>
    <xf numFmtId="0" fontId="15" fillId="0" borderId="0" xfId="6" applyFont="1" applyAlignment="1">
      <alignment horizontal="center"/>
    </xf>
    <xf numFmtId="0" fontId="15" fillId="0" borderId="18" xfId="6" applyFont="1" applyBorder="1" applyAlignment="1">
      <alignment horizontal="center" vertical="center" wrapText="1"/>
    </xf>
    <xf numFmtId="0" fontId="15" fillId="0" borderId="1" xfId="6" applyFont="1" applyBorder="1" applyAlignment="1">
      <alignment horizontal="center" vertical="center" wrapText="1"/>
    </xf>
    <xf numFmtId="0" fontId="15" fillId="0" borderId="2" xfId="6" applyFont="1" applyBorder="1"/>
    <xf numFmtId="0" fontId="15" fillId="0" borderId="0" xfId="6" applyFont="1" applyAlignment="1">
      <alignment wrapText="1"/>
    </xf>
    <xf numFmtId="0" fontId="16" fillId="0" borderId="22" xfId="6" applyFont="1" applyBorder="1" applyAlignment="1">
      <alignment horizontal="center" vertical="center" wrapText="1"/>
    </xf>
    <xf numFmtId="0" fontId="15" fillId="0" borderId="0" xfId="6" quotePrefix="1" applyFont="1" applyAlignment="1">
      <alignment wrapText="1"/>
    </xf>
    <xf numFmtId="0" fontId="15" fillId="0" borderId="8" xfId="6" applyFont="1" applyFill="1" applyBorder="1" applyAlignment="1">
      <alignment horizontal="center" vertical="center" wrapText="1"/>
    </xf>
    <xf numFmtId="0" fontId="54" fillId="0" borderId="1" xfId="6" applyFont="1" applyFill="1" applyBorder="1" applyAlignment="1">
      <alignment horizontal="center" vertical="center" wrapText="1"/>
    </xf>
    <xf numFmtId="0" fontId="15" fillId="0" borderId="1" xfId="6" applyFont="1" applyBorder="1" applyAlignment="1">
      <alignment horizontal="center"/>
    </xf>
    <xf numFmtId="41" fontId="15" fillId="0" borderId="0" xfId="6" applyNumberFormat="1" applyFont="1" applyAlignment="1">
      <alignment horizontal="center"/>
    </xf>
    <xf numFmtId="3" fontId="15" fillId="0" borderId="1" xfId="3" applyNumberFormat="1" applyFont="1" applyBorder="1" applyAlignment="1">
      <alignment vertical="center"/>
    </xf>
    <xf numFmtId="0" fontId="15" fillId="0" borderId="1" xfId="6" applyFont="1" applyBorder="1" applyAlignment="1">
      <alignment horizontal="center" vertical="center"/>
    </xf>
    <xf numFmtId="0" fontId="15" fillId="0" borderId="1" xfId="6" applyFont="1" applyBorder="1" applyAlignment="1">
      <alignment horizontal="left" vertical="center"/>
    </xf>
    <xf numFmtId="3" fontId="15" fillId="0" borderId="1" xfId="3" applyNumberFormat="1" applyFont="1" applyBorder="1" applyAlignment="1">
      <alignment horizontal="center" vertical="center"/>
    </xf>
    <xf numFmtId="0" fontId="15" fillId="0" borderId="0" xfId="6" applyFont="1" applyAlignment="1">
      <alignment horizontal="left" wrapText="1"/>
    </xf>
    <xf numFmtId="0" fontId="15" fillId="0" borderId="0" xfId="6" applyFont="1" applyAlignment="1">
      <alignment horizontal="center" vertical="center" wrapText="1"/>
    </xf>
    <xf numFmtId="0" fontId="16" fillId="0" borderId="0" xfId="6" applyFont="1" applyAlignment="1">
      <alignment wrapText="1"/>
    </xf>
    <xf numFmtId="0" fontId="15" fillId="0" borderId="0" xfId="6" applyFont="1" applyBorder="1"/>
    <xf numFmtId="3" fontId="15" fillId="0" borderId="18" xfId="3" applyNumberFormat="1" applyFont="1" applyBorder="1" applyAlignment="1">
      <alignment vertical="center"/>
    </xf>
    <xf numFmtId="0" fontId="11" fillId="0" borderId="18" xfId="6" applyFont="1" applyBorder="1" applyAlignment="1">
      <alignment horizontal="center" vertical="center"/>
    </xf>
    <xf numFmtId="0" fontId="13" fillId="0" borderId="18" xfId="6" applyFont="1" applyBorder="1"/>
    <xf numFmtId="0" fontId="13" fillId="0" borderId="34" xfId="6" applyFont="1" applyBorder="1"/>
    <xf numFmtId="0" fontId="11" fillId="0" borderId="1" xfId="6" applyFont="1" applyBorder="1" applyAlignment="1">
      <alignment horizontal="center" vertical="center"/>
    </xf>
    <xf numFmtId="0" fontId="13" fillId="0" borderId="1" xfId="6" applyFont="1" applyBorder="1"/>
    <xf numFmtId="0" fontId="15" fillId="0" borderId="22" xfId="6" applyFont="1" applyBorder="1" applyAlignment="1">
      <alignment horizontal="center" vertical="center" wrapText="1"/>
    </xf>
    <xf numFmtId="0" fontId="11" fillId="0" borderId="22" xfId="0" applyFont="1" applyBorder="1" applyAlignment="1">
      <alignment vertical="center" wrapText="1"/>
    </xf>
    <xf numFmtId="0" fontId="15" fillId="0" borderId="22" xfId="6" applyFont="1" applyBorder="1" applyAlignment="1">
      <alignment horizontal="center" vertical="center"/>
    </xf>
    <xf numFmtId="3" fontId="15" fillId="0" borderId="22" xfId="3" applyNumberFormat="1" applyFont="1" applyBorder="1" applyAlignment="1">
      <alignment vertical="center"/>
    </xf>
    <xf numFmtId="0" fontId="11" fillId="0" borderId="22" xfId="6" applyFont="1" applyBorder="1" applyAlignment="1">
      <alignment horizontal="center" vertical="center"/>
    </xf>
    <xf numFmtId="0" fontId="13" fillId="0" borderId="22" xfId="6" applyFont="1" applyBorder="1"/>
    <xf numFmtId="0" fontId="13" fillId="0" borderId="57" xfId="6" applyFont="1" applyBorder="1"/>
    <xf numFmtId="0" fontId="15" fillId="0" borderId="0" xfId="6" applyFont="1" applyBorder="1" applyAlignment="1">
      <alignment vertical="center"/>
    </xf>
    <xf numFmtId="0" fontId="15" fillId="0" borderId="10" xfId="6" applyFont="1" applyBorder="1" applyAlignment="1">
      <alignment vertical="center"/>
    </xf>
    <xf numFmtId="0" fontId="15" fillId="0" borderId="2" xfId="6" applyFont="1" applyBorder="1" applyAlignment="1">
      <alignment horizontal="center"/>
    </xf>
    <xf numFmtId="0" fontId="15" fillId="0" borderId="9" xfId="6" applyFont="1" applyBorder="1"/>
    <xf numFmtId="0" fontId="15" fillId="0" borderId="103" xfId="6" applyFont="1" applyBorder="1"/>
    <xf numFmtId="0" fontId="11" fillId="0" borderId="18" xfId="0" applyFont="1" applyBorder="1" applyAlignment="1">
      <alignment vertical="center" wrapText="1"/>
    </xf>
    <xf numFmtId="0" fontId="15" fillId="0" borderId="18" xfId="6" applyFont="1" applyBorder="1" applyAlignment="1">
      <alignment horizontal="right" vertical="center"/>
    </xf>
    <xf numFmtId="0" fontId="15" fillId="0" borderId="18" xfId="6" applyFont="1" applyBorder="1" applyAlignment="1">
      <alignment horizontal="center"/>
    </xf>
    <xf numFmtId="0" fontId="15" fillId="0" borderId="18" xfId="6" applyFont="1" applyBorder="1"/>
    <xf numFmtId="0" fontId="15" fillId="0" borderId="34" xfId="6" applyFont="1" applyBorder="1"/>
    <xf numFmtId="0" fontId="11" fillId="0" borderId="22" xfId="0" applyFont="1" applyBorder="1" applyAlignment="1">
      <alignment horizontal="left" vertical="center" wrapText="1"/>
    </xf>
    <xf numFmtId="0" fontId="15" fillId="0" borderId="22" xfId="6" applyFont="1" applyBorder="1" applyAlignment="1">
      <alignment horizontal="right" vertical="center"/>
    </xf>
    <xf numFmtId="0" fontId="15" fillId="0" borderId="22" xfId="6" applyFont="1" applyBorder="1" applyAlignment="1">
      <alignment horizontal="center"/>
    </xf>
    <xf numFmtId="0" fontId="15" fillId="0" borderId="2" xfId="6" applyFont="1" applyBorder="1" applyAlignment="1">
      <alignment vertical="center"/>
    </xf>
    <xf numFmtId="0" fontId="15" fillId="0" borderId="10" xfId="6" applyFont="1" applyBorder="1" applyAlignment="1">
      <alignment horizontal="center" vertical="center"/>
    </xf>
    <xf numFmtId="41" fontId="55" fillId="0" borderId="2" xfId="3" applyFont="1" applyBorder="1" applyAlignment="1">
      <alignment horizontal="center" vertical="center"/>
    </xf>
    <xf numFmtId="0" fontId="15" fillId="0" borderId="18" xfId="6" applyFont="1" applyBorder="1" applyAlignment="1">
      <alignment horizontal="center" vertical="center"/>
    </xf>
    <xf numFmtId="0" fontId="11" fillId="0" borderId="18" xfId="0" applyFont="1" applyBorder="1" applyAlignment="1">
      <alignment horizontal="left" vertical="center" wrapText="1"/>
    </xf>
    <xf numFmtId="0" fontId="15" fillId="0" borderId="22" xfId="6" applyFont="1" applyBorder="1" applyAlignment="1">
      <alignment horizontal="center" vertical="center"/>
    </xf>
    <xf numFmtId="3" fontId="55" fillId="0" borderId="2" xfId="6" applyNumberFormat="1" applyFont="1" applyBorder="1"/>
    <xf numFmtId="3" fontId="15" fillId="0" borderId="18" xfId="3" applyNumberFormat="1" applyFont="1" applyBorder="1" applyAlignment="1">
      <alignment horizontal="center" vertical="center"/>
    </xf>
    <xf numFmtId="0" fontId="15" fillId="0" borderId="22" xfId="6" applyFont="1" applyBorder="1" applyAlignment="1">
      <alignment horizontal="left" vertical="center" wrapText="1"/>
    </xf>
    <xf numFmtId="3" fontId="15" fillId="0" borderId="22" xfId="3" applyNumberFormat="1" applyFont="1" applyBorder="1" applyAlignment="1">
      <alignment horizontal="center" vertical="center"/>
    </xf>
    <xf numFmtId="0" fontId="55" fillId="0" borderId="18" xfId="6" applyFont="1" applyBorder="1" applyAlignment="1">
      <alignment horizontal="right" vertical="center"/>
    </xf>
    <xf numFmtId="0" fontId="55" fillId="0" borderId="22" xfId="6" applyFont="1" applyBorder="1" applyAlignment="1">
      <alignment horizontal="right" vertical="center"/>
    </xf>
    <xf numFmtId="0" fontId="15" fillId="0" borderId="104" xfId="6" applyFont="1" applyBorder="1" applyAlignment="1">
      <alignment vertical="center"/>
    </xf>
    <xf numFmtId="0" fontId="15" fillId="0" borderId="104" xfId="6" applyFont="1" applyBorder="1" applyAlignment="1">
      <alignment horizontal="center"/>
    </xf>
    <xf numFmtId="3" fontId="55" fillId="0" borderId="104" xfId="6" applyNumberFormat="1" applyFont="1" applyBorder="1"/>
    <xf numFmtId="0" fontId="15" fillId="0" borderId="104" xfId="6" applyFont="1" applyBorder="1"/>
    <xf numFmtId="0" fontId="16" fillId="0" borderId="22" xfId="6" applyFont="1" applyFill="1" applyBorder="1" applyAlignment="1">
      <alignment horizontal="center" vertical="center"/>
    </xf>
    <xf numFmtId="0" fontId="15" fillId="0" borderId="0" xfId="6" quotePrefix="1" applyFont="1" applyAlignment="1">
      <alignment horizontal="center"/>
    </xf>
    <xf numFmtId="0" fontId="15" fillId="0" borderId="0" xfId="4" applyFont="1" applyAlignment="1">
      <alignment horizontal="center"/>
    </xf>
    <xf numFmtId="0" fontId="15" fillId="0" borderId="0" xfId="4" applyFont="1" applyAlignment="1">
      <alignment horizontal="left"/>
    </xf>
    <xf numFmtId="0" fontId="15" fillId="0" borderId="0" xfId="4" applyFont="1" applyBorder="1" applyAlignment="1">
      <alignment horizontal="center"/>
    </xf>
    <xf numFmtId="0" fontId="20" fillId="0" borderId="1" xfId="0" applyFont="1" applyBorder="1" applyAlignment="1">
      <alignment horizontal="left" vertical="center" wrapText="1"/>
    </xf>
    <xf numFmtId="0" fontId="10" fillId="0" borderId="5" xfId="0" applyFont="1" applyBorder="1" applyAlignment="1">
      <alignment horizontal="left" vertical="center" wrapText="1" indent="1"/>
    </xf>
    <xf numFmtId="0" fontId="20" fillId="0" borderId="5" xfId="0" applyFont="1" applyBorder="1" applyAlignment="1">
      <alignment horizontal="left" vertical="center" wrapText="1" indent="1"/>
    </xf>
    <xf numFmtId="0" fontId="11" fillId="0" borderId="5" xfId="0" applyFont="1" applyBorder="1" applyAlignment="1">
      <alignment horizontal="left" vertical="center" wrapText="1" indent="1"/>
    </xf>
    <xf numFmtId="16" fontId="15" fillId="0" borderId="18" xfId="6" applyNumberFormat="1" applyFont="1" applyBorder="1" applyAlignment="1">
      <alignment horizontal="center" vertical="center" wrapText="1"/>
    </xf>
    <xf numFmtId="0" fontId="15" fillId="0" borderId="5" xfId="6" applyFont="1" applyBorder="1" applyAlignment="1">
      <alignment horizontal="center" vertical="center"/>
    </xf>
    <xf numFmtId="0" fontId="54" fillId="0" borderId="5" xfId="6" applyFont="1" applyFill="1" applyBorder="1" applyAlignment="1">
      <alignment horizontal="center" vertical="center" wrapText="1"/>
    </xf>
    <xf numFmtId="3" fontId="15" fillId="0" borderId="5" xfId="3" applyNumberFormat="1" applyFont="1" applyBorder="1" applyAlignment="1">
      <alignment vertical="center"/>
    </xf>
    <xf numFmtId="0" fontId="15" fillId="0" borderId="8" xfId="6" applyFont="1" applyBorder="1" applyAlignment="1">
      <alignment horizontal="center" vertical="center"/>
    </xf>
    <xf numFmtId="0" fontId="15" fillId="0" borderId="8" xfId="6" applyFont="1" applyBorder="1" applyAlignment="1">
      <alignment horizontal="center"/>
    </xf>
    <xf numFmtId="3" fontId="15" fillId="0" borderId="8" xfId="3" applyNumberFormat="1" applyFont="1" applyBorder="1" applyAlignment="1">
      <alignment vertical="center"/>
    </xf>
    <xf numFmtId="0" fontId="15" fillId="0" borderId="43" xfId="6" applyFont="1" applyBorder="1" applyAlignment="1">
      <alignment horizontal="center"/>
    </xf>
    <xf numFmtId="3" fontId="55" fillId="0" borderId="41" xfId="6" applyNumberFormat="1" applyFont="1" applyBorder="1"/>
    <xf numFmtId="0" fontId="54" fillId="0" borderId="2" xfId="6" applyFont="1" applyFill="1" applyBorder="1" applyAlignment="1">
      <alignment horizontal="center" vertical="center" wrapText="1"/>
    </xf>
    <xf numFmtId="0" fontId="15" fillId="0" borderId="2" xfId="6" applyFont="1" applyBorder="1" applyAlignment="1">
      <alignment horizontal="center" vertical="center"/>
    </xf>
    <xf numFmtId="0" fontId="56" fillId="0" borderId="0" xfId="4" applyFont="1"/>
    <xf numFmtId="0" fontId="3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39" fillId="0" borderId="0" xfId="0" applyFont="1" applyBorder="1" applyAlignment="1">
      <alignment horizontal="center"/>
    </xf>
    <xf numFmtId="0" fontId="23"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2" xfId="0" applyFont="1" applyBorder="1" applyAlignment="1">
      <alignment horizontal="center"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21" fillId="0" borderId="0" xfId="0" applyFont="1" applyAlignment="1">
      <alignment horizontal="center" vertical="center"/>
    </xf>
    <xf numFmtId="0" fontId="22" fillId="0" borderId="29" xfId="0" applyFont="1" applyBorder="1" applyAlignment="1">
      <alignment horizontal="left"/>
    </xf>
    <xf numFmtId="0" fontId="23" fillId="0" borderId="58" xfId="0"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5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8" fillId="0" borderId="59" xfId="0" applyFont="1" applyBorder="1" applyAlignment="1">
      <alignment horizontal="center" vertical="center"/>
    </xf>
    <xf numFmtId="0" fontId="23" fillId="0" borderId="18"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55" xfId="0" applyFont="1" applyBorder="1" applyAlignment="1">
      <alignment horizontal="center" vertical="center" wrapText="1"/>
    </xf>
    <xf numFmtId="0" fontId="30" fillId="0" borderId="61" xfId="0" applyFont="1" applyBorder="1" applyAlignment="1">
      <alignment horizontal="left" vertical="center"/>
    </xf>
    <xf numFmtId="0" fontId="30" fillId="0" borderId="62" xfId="0" applyFont="1" applyBorder="1" applyAlignment="1">
      <alignment horizontal="left" vertical="center"/>
    </xf>
    <xf numFmtId="0" fontId="24" fillId="0" borderId="0" xfId="0" applyFont="1" applyAlignment="1">
      <alignment horizontal="center" vertical="center"/>
    </xf>
    <xf numFmtId="0" fontId="45" fillId="0" borderId="0" xfId="0" applyFont="1" applyAlignment="1">
      <alignment horizontal="center"/>
    </xf>
    <xf numFmtId="0" fontId="24" fillId="0" borderId="71" xfId="0" applyFont="1" applyBorder="1" applyAlignment="1">
      <alignment horizontal="center" vertical="center" wrapText="1"/>
    </xf>
    <xf numFmtId="0" fontId="24" fillId="0" borderId="72"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24" fillId="0" borderId="65" xfId="0" applyFont="1" applyBorder="1" applyAlignment="1">
      <alignment horizontal="center" vertical="center" wrapText="1"/>
    </xf>
    <xf numFmtId="0" fontId="24" fillId="0" borderId="66" xfId="0" applyFont="1" applyBorder="1" applyAlignment="1">
      <alignment horizontal="center" vertical="center" wrapText="1"/>
    </xf>
    <xf numFmtId="0" fontId="24" fillId="0" borderId="94"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92" xfId="0" applyFont="1" applyBorder="1" applyAlignment="1">
      <alignment horizontal="center" vertical="center" wrapText="1"/>
    </xf>
    <xf numFmtId="0" fontId="11" fillId="0" borderId="0" xfId="0" applyFont="1" applyAlignment="1">
      <alignment horizontal="left" wrapText="1"/>
    </xf>
    <xf numFmtId="0" fontId="11" fillId="0" borderId="49" xfId="0" applyFont="1" applyBorder="1" applyAlignment="1">
      <alignment horizontal="left"/>
    </xf>
    <xf numFmtId="0" fontId="11" fillId="0" borderId="50" xfId="0" applyFont="1" applyBorder="1" applyAlignment="1">
      <alignment horizontal="left"/>
    </xf>
    <xf numFmtId="0" fontId="11" fillId="0" borderId="52" xfId="0" applyFont="1" applyBorder="1" applyAlignment="1">
      <alignment horizontal="left"/>
    </xf>
    <xf numFmtId="0" fontId="11" fillId="0" borderId="53" xfId="0" applyFont="1" applyBorder="1" applyAlignment="1">
      <alignment horizontal="left"/>
    </xf>
    <xf numFmtId="0" fontId="11" fillId="0" borderId="0" xfId="0" applyFont="1" applyAlignment="1">
      <alignment horizont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9" xfId="0" applyFont="1" applyBorder="1" applyAlignment="1">
      <alignment horizontal="left" wrapText="1"/>
    </xf>
    <xf numFmtId="0" fontId="11" fillId="0" borderId="50" xfId="0" applyFont="1" applyBorder="1" applyAlignment="1">
      <alignment horizontal="left" wrapText="1"/>
    </xf>
    <xf numFmtId="0" fontId="11" fillId="0" borderId="38" xfId="0" applyFont="1" applyBorder="1" applyAlignment="1">
      <alignment horizontal="left"/>
    </xf>
    <xf numFmtId="0" fontId="11" fillId="0" borderId="32" xfId="0" applyFont="1" applyBorder="1" applyAlignment="1">
      <alignment horizontal="left"/>
    </xf>
    <xf numFmtId="0" fontId="11" fillId="0" borderId="0" xfId="0" applyFont="1" applyAlignment="1">
      <alignment wrapText="1"/>
    </xf>
    <xf numFmtId="0" fontId="11" fillId="0" borderId="53" xfId="0" applyFont="1" applyBorder="1"/>
    <xf numFmtId="0" fontId="11" fillId="0" borderId="0" xfId="0" applyFont="1" applyAlignment="1">
      <alignment horizontal="justify" vertical="top"/>
    </xf>
    <xf numFmtId="0" fontId="11" fillId="0" borderId="50" xfId="0" applyFont="1" applyBorder="1"/>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2" xfId="0" applyFont="1" applyBorder="1" applyAlignment="1">
      <alignment horizontal="left"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center"/>
    </xf>
    <xf numFmtId="0" fontId="11" fillId="0" borderId="12" xfId="0" applyFont="1" applyBorder="1" applyAlignment="1">
      <alignment horizontal="center"/>
    </xf>
    <xf numFmtId="0" fontId="11" fillId="0" borderId="2" xfId="0" applyFont="1" applyBorder="1" applyAlignment="1">
      <alignment horizontal="left" vertical="center" wrapText="1"/>
    </xf>
    <xf numFmtId="0" fontId="0" fillId="0" borderId="10" xfId="0" applyBorder="1" applyAlignment="1">
      <alignment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xf>
    <xf numFmtId="0" fontId="11" fillId="0" borderId="9" xfId="0" applyFont="1" applyBorder="1" applyAlignment="1">
      <alignment horizontal="center" wrapText="1"/>
    </xf>
    <xf numFmtId="0" fontId="11" fillId="0" borderId="10" xfId="0" applyFont="1" applyBorder="1" applyAlignment="1">
      <alignment horizontal="center" wrapText="1"/>
    </xf>
    <xf numFmtId="0" fontId="0" fillId="0" borderId="10" xfId="0" applyBorder="1" applyAlignment="1">
      <alignment vertical="center" wrapText="1"/>
    </xf>
    <xf numFmtId="0" fontId="11" fillId="0" borderId="2" xfId="0" applyFont="1" applyBorder="1" applyAlignment="1">
      <alignment horizontal="center" wrapText="1"/>
    </xf>
    <xf numFmtId="0" fontId="11" fillId="0" borderId="8" xfId="0" applyFont="1" applyBorder="1" applyAlignment="1">
      <alignment horizontal="center"/>
    </xf>
    <xf numFmtId="0" fontId="11" fillId="0" borderId="9" xfId="0" applyFont="1" applyBorder="1" applyAlignment="1">
      <alignment horizontal="left" wrapText="1"/>
    </xf>
    <xf numFmtId="0" fontId="11" fillId="0" borderId="10" xfId="0" applyFont="1" applyBorder="1" applyAlignment="1">
      <alignment horizontal="left" wrapText="1"/>
    </xf>
    <xf numFmtId="0" fontId="11" fillId="0" borderId="2" xfId="0" applyFont="1" applyBorder="1" applyAlignment="1">
      <alignment horizontal="left"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7" fillId="0" borderId="1" xfId="0" applyFont="1" applyBorder="1" applyAlignment="1">
      <alignment horizontal="left" vertical="center" wrapText="1"/>
    </xf>
    <xf numFmtId="0" fontId="11" fillId="0" borderId="1" xfId="0" applyFont="1" applyBorder="1" applyAlignment="1">
      <alignment horizontal="left" vertical="center" wrapText="1"/>
    </xf>
    <xf numFmtId="0" fontId="48" fillId="0" borderId="1" xfId="0" applyFont="1" applyBorder="1" applyAlignment="1">
      <alignment horizontal="left" vertical="center" wrapText="1"/>
    </xf>
    <xf numFmtId="0" fontId="11" fillId="0" borderId="79" xfId="0" applyFont="1" applyBorder="1" applyAlignment="1">
      <alignment horizontal="center"/>
    </xf>
    <xf numFmtId="0" fontId="11" fillId="0" borderId="15" xfId="0" applyFont="1" applyBorder="1" applyAlignment="1">
      <alignment horizontal="center"/>
    </xf>
    <xf numFmtId="0" fontId="11" fillId="0" borderId="28" xfId="0" applyFont="1" applyBorder="1" applyAlignment="1">
      <alignment horizontal="center"/>
    </xf>
    <xf numFmtId="0" fontId="11" fillId="0" borderId="80" xfId="0" applyFont="1" applyBorder="1" applyAlignment="1">
      <alignment horizontal="center"/>
    </xf>
    <xf numFmtId="0" fontId="11" fillId="0" borderId="29" xfId="0" applyFont="1" applyBorder="1" applyAlignment="1">
      <alignment horizontal="center"/>
    </xf>
    <xf numFmtId="0" fontId="11" fillId="0" borderId="81" xfId="0" applyFont="1" applyBorder="1" applyAlignment="1">
      <alignment horizontal="center"/>
    </xf>
    <xf numFmtId="0" fontId="11" fillId="0" borderId="79" xfId="0" applyFont="1" applyBorder="1" applyAlignment="1">
      <alignment horizontal="left" vertical="top"/>
    </xf>
    <xf numFmtId="0" fontId="11" fillId="0" borderId="15" xfId="0" applyFont="1" applyBorder="1" applyAlignment="1">
      <alignment horizontal="left" vertical="top"/>
    </xf>
    <xf numFmtId="0" fontId="11" fillId="0" borderId="28" xfId="0" applyFont="1" applyBorder="1" applyAlignment="1">
      <alignment horizontal="left" vertical="top"/>
    </xf>
    <xf numFmtId="0" fontId="11" fillId="0" borderId="82" xfId="0" applyFont="1" applyBorder="1" applyAlignment="1">
      <alignment horizontal="left" vertical="top"/>
    </xf>
    <xf numFmtId="0" fontId="11" fillId="0" borderId="0" xfId="0" applyFont="1" applyBorder="1" applyAlignment="1">
      <alignment horizontal="left" vertical="top"/>
    </xf>
    <xf numFmtId="0" fontId="11" fillId="0" borderId="83" xfId="0" applyFont="1" applyBorder="1" applyAlignment="1">
      <alignment horizontal="left" vertical="top"/>
    </xf>
    <xf numFmtId="0" fontId="11" fillId="0" borderId="80" xfId="0" applyFont="1" applyBorder="1" applyAlignment="1">
      <alignment horizontal="left" vertical="top"/>
    </xf>
    <xf numFmtId="0" fontId="11" fillId="0" borderId="29" xfId="0" applyFont="1" applyBorder="1" applyAlignment="1">
      <alignment horizontal="left" vertical="top"/>
    </xf>
    <xf numFmtId="0" fontId="11" fillId="0" borderId="81" xfId="0" applyFont="1" applyBorder="1" applyAlignment="1">
      <alignment horizontal="left" vertical="top"/>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3" xfId="0" applyFont="1" applyBorder="1" applyAlignment="1">
      <alignment horizontal="left" vertical="center" wrapText="1"/>
    </xf>
    <xf numFmtId="0" fontId="48" fillId="0" borderId="4" xfId="0" applyFont="1" applyBorder="1" applyAlignment="1">
      <alignment horizontal="left" vertical="center" wrapText="1"/>
    </xf>
    <xf numFmtId="0" fontId="48" fillId="0" borderId="26" xfId="0" applyFont="1" applyBorder="1" applyAlignment="1">
      <alignment horizontal="left" vertical="center" wrapText="1"/>
    </xf>
    <xf numFmtId="0" fontId="17" fillId="0" borderId="3" xfId="0" applyFont="1" applyBorder="1" applyAlignment="1">
      <alignment horizontal="left" wrapText="1"/>
    </xf>
    <xf numFmtId="0" fontId="17" fillId="0" borderId="4" xfId="0" applyFont="1" applyBorder="1" applyAlignment="1">
      <alignment horizontal="left" wrapText="1"/>
    </xf>
    <xf numFmtId="0" fontId="17" fillId="0" borderId="26" xfId="0" applyFont="1" applyBorder="1" applyAlignment="1">
      <alignment horizontal="left" wrapText="1"/>
    </xf>
    <xf numFmtId="0" fontId="17" fillId="0" borderId="6" xfId="0" applyFont="1" applyBorder="1" applyAlignment="1">
      <alignment horizontal="left" vertical="center" wrapText="1"/>
    </xf>
    <xf numFmtId="0" fontId="17" fillId="0" borderId="27" xfId="0" applyFont="1" applyBorder="1" applyAlignment="1">
      <alignment horizontal="left" vertical="center" wrapText="1"/>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20" xfId="0" applyFont="1" applyBorder="1" applyAlignment="1">
      <alignment horizontal="left" vertical="center" wrapText="1"/>
    </xf>
    <xf numFmtId="0" fontId="17" fillId="0" borderId="12" xfId="0" applyFont="1" applyBorder="1" applyAlignment="1">
      <alignment horizontal="left" vertical="center" wrapText="1"/>
    </xf>
    <xf numFmtId="0" fontId="11" fillId="0" borderId="6" xfId="0" applyFont="1" applyBorder="1" applyAlignment="1">
      <alignment horizontal="left" vertical="center" wrapText="1"/>
    </xf>
    <xf numFmtId="0" fontId="11" fillId="0" borderId="27"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11" xfId="0" applyFont="1" applyBorder="1" applyAlignment="1">
      <alignment horizontal="left" vertical="center" wrapText="1"/>
    </xf>
    <xf numFmtId="0" fontId="11" fillId="0" borderId="20" xfId="0" applyFont="1" applyBorder="1" applyAlignment="1">
      <alignment horizontal="left" vertical="center" wrapText="1"/>
    </xf>
    <xf numFmtId="0" fontId="11" fillId="0" borderId="12" xfId="0" applyFont="1" applyBorder="1" applyAlignment="1">
      <alignment horizontal="left" vertical="center" wrapText="1"/>
    </xf>
    <xf numFmtId="0" fontId="11" fillId="0" borderId="1" xfId="0" applyFont="1" applyBorder="1" applyAlignment="1">
      <alignment horizontal="center"/>
    </xf>
    <xf numFmtId="0" fontId="17" fillId="0" borderId="1" xfId="0" applyFont="1" applyBorder="1" applyAlignment="1">
      <alignment vertical="center" wrapText="1"/>
    </xf>
    <xf numFmtId="0" fontId="49" fillId="0" borderId="1" xfId="0" applyFont="1" applyBorder="1" applyAlignment="1">
      <alignment vertical="center" wrapText="1"/>
    </xf>
    <xf numFmtId="0" fontId="11" fillId="0" borderId="1" xfId="0" applyFont="1" applyBorder="1" applyAlignment="1">
      <alignment vertical="center"/>
    </xf>
    <xf numFmtId="0" fontId="11" fillId="0" borderId="1" xfId="0" applyFont="1" applyBorder="1" applyAlignment="1">
      <alignment wrapText="1"/>
    </xf>
    <xf numFmtId="0" fontId="11" fillId="0" borderId="1" xfId="0" applyFont="1" applyBorder="1" applyAlignment="1">
      <alignment horizontal="left" wrapText="1"/>
    </xf>
    <xf numFmtId="0" fontId="17" fillId="0" borderId="3" xfId="0" applyFont="1" applyBorder="1" applyAlignment="1">
      <alignment horizontal="left" vertical="center" wrapText="1"/>
    </xf>
    <xf numFmtId="0" fontId="46" fillId="0" borderId="4" xfId="0" applyFont="1" applyBorder="1" applyAlignment="1">
      <alignment horizontal="left" vertical="center" wrapText="1"/>
    </xf>
    <xf numFmtId="0" fontId="46" fillId="0" borderId="26" xfId="0" applyFont="1" applyBorder="1" applyAlignment="1">
      <alignment horizontal="left" vertical="center" wrapText="1"/>
    </xf>
    <xf numFmtId="0" fontId="11" fillId="0" borderId="84" xfId="0" applyFont="1" applyBorder="1" applyAlignment="1">
      <alignment horizontal="center"/>
    </xf>
    <xf numFmtId="0" fontId="11" fillId="0" borderId="42" xfId="0" applyFont="1" applyBorder="1" applyAlignment="1">
      <alignment horizontal="center"/>
    </xf>
    <xf numFmtId="0" fontId="11" fillId="0" borderId="85" xfId="0" applyFont="1" applyBorder="1" applyAlignment="1">
      <alignment horizont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6" xfId="0" applyFont="1" applyBorder="1" applyAlignment="1">
      <alignment horizontal="center" vertical="center" wrapText="1"/>
    </xf>
    <xf numFmtId="0" fontId="50" fillId="0" borderId="1" xfId="0" applyFont="1" applyBorder="1" applyAlignment="1">
      <alignment horizontal="left" vertical="center" wrapText="1"/>
    </xf>
    <xf numFmtId="0" fontId="11" fillId="0" borderId="2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0" xfId="0" applyFont="1" applyBorder="1" applyAlignment="1">
      <alignment horizontal="center" vertical="center" wrapText="1"/>
    </xf>
    <xf numFmtId="0" fontId="17" fillId="0" borderId="1" xfId="0" applyFont="1" applyBorder="1" applyAlignment="1">
      <alignment horizontal="left" wrapText="1"/>
    </xf>
    <xf numFmtId="0" fontId="49" fillId="0" borderId="1" xfId="0" applyFont="1" applyBorder="1" applyAlignment="1">
      <alignment horizontal="left" vertical="center" wrapText="1"/>
    </xf>
    <xf numFmtId="0" fontId="11"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0" xfId="0" applyFont="1" applyAlignment="1">
      <alignment horizontal="center" vertical="center"/>
    </xf>
    <xf numFmtId="0" fontId="10" fillId="0" borderId="1" xfId="0" applyFont="1" applyBorder="1" applyAlignment="1">
      <alignment horizontal="left" vertical="center" wrapText="1" indent="1"/>
    </xf>
    <xf numFmtId="0" fontId="20" fillId="0" borderId="5" xfId="0" applyFont="1" applyBorder="1" applyAlignment="1">
      <alignment horizontal="left" vertical="center" wrapText="1"/>
    </xf>
    <xf numFmtId="0" fontId="20" fillId="0" borderId="8" xfId="0" applyFont="1" applyBorder="1" applyAlignment="1">
      <alignment horizontal="left"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20" fillId="0" borderId="1" xfId="0" applyFont="1" applyBorder="1" applyAlignment="1">
      <alignment horizontal="left" vertical="center" wrapText="1" inden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5" xfId="0" applyFont="1" applyBorder="1" applyAlignment="1">
      <alignment vertical="center" wrapText="1"/>
    </xf>
    <xf numFmtId="0" fontId="10" fillId="0" borderId="2" xfId="0" applyFont="1" applyBorder="1" applyAlignment="1">
      <alignment vertical="center" wrapText="1"/>
    </xf>
    <xf numFmtId="0" fontId="10" fillId="0" borderId="8" xfId="0" applyFont="1" applyBorder="1" applyAlignment="1">
      <alignment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xf>
    <xf numFmtId="0" fontId="10" fillId="0" borderId="2" xfId="0" applyFont="1" applyBorder="1" applyAlignment="1">
      <alignment horizontal="left" vertical="center" wrapText="1"/>
    </xf>
    <xf numFmtId="0" fontId="10" fillId="0" borderId="20" xfId="0" applyFont="1" applyBorder="1" applyAlignment="1">
      <alignment horizontal="center" vertical="center"/>
    </xf>
    <xf numFmtId="0" fontId="15" fillId="0" borderId="0" xfId="4" applyFont="1" applyAlignment="1">
      <alignment horizontal="left" vertical="center" wrapText="1"/>
    </xf>
    <xf numFmtId="0" fontId="15" fillId="0" borderId="0" xfId="4" applyFont="1" applyAlignment="1">
      <alignment horizontal="justify" vertical="center"/>
    </xf>
    <xf numFmtId="0" fontId="15" fillId="0" borderId="0" xfId="4" applyFont="1" applyAlignment="1">
      <alignment horizontal="center"/>
    </xf>
    <xf numFmtId="0" fontId="15" fillId="0" borderId="0" xfId="4" applyFont="1" applyAlignment="1">
      <alignment horizontal="left"/>
    </xf>
    <xf numFmtId="0" fontId="19" fillId="0" borderId="0" xfId="0" applyFont="1" applyAlignment="1">
      <alignment horizontal="left"/>
    </xf>
    <xf numFmtId="0" fontId="10" fillId="0" borderId="0" xfId="0" applyFont="1" applyAlignment="1">
      <alignment horizontal="left"/>
    </xf>
    <xf numFmtId="0" fontId="19" fillId="0" borderId="0" xfId="0" applyFont="1" applyAlignment="1">
      <alignment horizontal="justify" wrapText="1"/>
    </xf>
    <xf numFmtId="0" fontId="10" fillId="0" borderId="0" xfId="0" applyFont="1" applyAlignment="1">
      <alignment horizontal="left" vertical="top" wrapText="1"/>
    </xf>
    <xf numFmtId="0" fontId="10" fillId="0" borderId="0" xfId="0" applyFont="1" applyAlignment="1">
      <alignment horizontal="center"/>
    </xf>
    <xf numFmtId="0" fontId="10" fillId="0" borderId="0" xfId="0" applyFont="1" applyAlignment="1">
      <alignment horizontal="justify" vertical="top" wrapText="1"/>
    </xf>
    <xf numFmtId="0" fontId="11" fillId="0" borderId="0" xfId="0" applyFont="1" applyAlignment="1">
      <alignment horizontal="justify" vertical="top" wrapText="1"/>
    </xf>
    <xf numFmtId="0" fontId="11" fillId="0" borderId="0" xfId="0" applyFont="1" applyAlignment="1">
      <alignment horizontal="left"/>
    </xf>
    <xf numFmtId="0" fontId="15" fillId="0" borderId="0" xfId="4" applyFont="1" applyBorder="1" applyAlignment="1">
      <alignment horizontal="center"/>
    </xf>
    <xf numFmtId="0" fontId="15" fillId="0" borderId="0" xfId="4" applyFont="1" applyAlignment="1">
      <alignment horizontal="justify" vertical="center" wrapText="1"/>
    </xf>
    <xf numFmtId="0" fontId="15" fillId="0" borderId="18" xfId="6" applyFont="1" applyBorder="1" applyAlignment="1">
      <alignment horizontal="center" vertical="center" wrapText="1"/>
    </xf>
    <xf numFmtId="0" fontId="15" fillId="0" borderId="1" xfId="6" applyFont="1" applyBorder="1" applyAlignment="1">
      <alignment horizontal="center" vertical="center" wrapText="1"/>
    </xf>
    <xf numFmtId="0" fontId="15" fillId="0" borderId="22" xfId="6" applyFont="1" applyBorder="1" applyAlignment="1">
      <alignment horizontal="center" vertical="center" wrapText="1"/>
    </xf>
    <xf numFmtId="0" fontId="15" fillId="0" borderId="18" xfId="6" applyFont="1" applyBorder="1" applyAlignment="1">
      <alignment horizontal="center" vertical="center"/>
    </xf>
    <xf numFmtId="0" fontId="15" fillId="0" borderId="1" xfId="6" applyFont="1" applyBorder="1" applyAlignment="1">
      <alignment horizontal="center" vertical="center"/>
    </xf>
    <xf numFmtId="0" fontId="15" fillId="0" borderId="22" xfId="6" applyFont="1" applyBorder="1" applyAlignment="1">
      <alignment horizontal="center" vertical="center"/>
    </xf>
    <xf numFmtId="0" fontId="15" fillId="0" borderId="13" xfId="6" applyFont="1" applyBorder="1" applyAlignment="1">
      <alignment horizontal="left" vertical="center"/>
    </xf>
    <xf numFmtId="0" fontId="15" fillId="0" borderId="19" xfId="6" applyFont="1" applyBorder="1" applyAlignment="1">
      <alignment horizontal="left" vertical="center"/>
    </xf>
    <xf numFmtId="0" fontId="15" fillId="0" borderId="21" xfId="6" applyFont="1" applyBorder="1" applyAlignment="1">
      <alignment horizontal="left" vertical="center"/>
    </xf>
    <xf numFmtId="0" fontId="15" fillId="0" borderId="0" xfId="6" applyFont="1" applyAlignment="1">
      <alignment horizontal="center" wrapText="1"/>
    </xf>
    <xf numFmtId="0" fontId="15" fillId="0" borderId="0" xfId="6" applyFont="1" applyAlignment="1">
      <alignment horizontal="center"/>
    </xf>
    <xf numFmtId="0" fontId="15" fillId="0" borderId="13" xfId="6" applyFont="1" applyBorder="1" applyAlignment="1">
      <alignment horizontal="center" vertical="center" wrapText="1"/>
    </xf>
    <xf numFmtId="0" fontId="15" fillId="0" borderId="19" xfId="6" applyFont="1" applyBorder="1" applyAlignment="1">
      <alignment horizontal="center" vertical="center" wrapText="1"/>
    </xf>
    <xf numFmtId="0" fontId="15" fillId="0" borderId="14" xfId="6" applyFont="1" applyBorder="1" applyAlignment="1">
      <alignment horizontal="center" vertical="center" wrapText="1"/>
    </xf>
    <xf numFmtId="0" fontId="15" fillId="0" borderId="15" xfId="6" applyFont="1" applyBorder="1" applyAlignment="1">
      <alignment horizontal="center" vertical="center" wrapText="1"/>
    </xf>
    <xf numFmtId="0" fontId="15" fillId="0" borderId="16" xfId="6" applyFont="1" applyBorder="1" applyAlignment="1">
      <alignment horizontal="center" vertical="center" wrapText="1"/>
    </xf>
    <xf numFmtId="0" fontId="15" fillId="0" borderId="11" xfId="6" applyFont="1" applyBorder="1" applyAlignment="1">
      <alignment horizontal="center" vertical="center" wrapText="1"/>
    </xf>
    <xf numFmtId="0" fontId="15" fillId="0" borderId="20" xfId="6" applyFont="1" applyBorder="1" applyAlignment="1">
      <alignment horizontal="center" vertical="center" wrapText="1"/>
    </xf>
    <xf numFmtId="0" fontId="15" fillId="0" borderId="12" xfId="6" applyFont="1" applyBorder="1" applyAlignment="1">
      <alignment horizontal="center" vertical="center" wrapText="1"/>
    </xf>
    <xf numFmtId="0" fontId="15" fillId="0" borderId="17" xfId="6" applyFont="1" applyBorder="1" applyAlignment="1">
      <alignment horizontal="center" vertical="center" wrapText="1"/>
    </xf>
    <xf numFmtId="0" fontId="15" fillId="0" borderId="2" xfId="6" applyFont="1" applyBorder="1" applyAlignment="1">
      <alignment horizontal="center" vertical="center" wrapText="1"/>
    </xf>
    <xf numFmtId="0" fontId="15" fillId="0" borderId="8" xfId="6" applyFont="1" applyBorder="1" applyAlignment="1">
      <alignment horizontal="center" vertical="center" wrapText="1"/>
    </xf>
    <xf numFmtId="0" fontId="15" fillId="0" borderId="14" xfId="6" applyFont="1" applyFill="1" applyBorder="1" applyAlignment="1">
      <alignment horizontal="center" vertical="center" wrapText="1"/>
    </xf>
    <xf numFmtId="0" fontId="15" fillId="0" borderId="15" xfId="6" applyFont="1" applyFill="1" applyBorder="1" applyAlignment="1">
      <alignment horizontal="center" vertical="center" wrapText="1"/>
    </xf>
    <xf numFmtId="0" fontId="15" fillId="0" borderId="16" xfId="6" applyFont="1" applyFill="1" applyBorder="1" applyAlignment="1">
      <alignment horizontal="center" vertical="center" wrapText="1"/>
    </xf>
    <xf numFmtId="0" fontId="15" fillId="0" borderId="11" xfId="6" applyFont="1" applyFill="1" applyBorder="1" applyAlignment="1">
      <alignment horizontal="center" vertical="center" wrapText="1"/>
    </xf>
    <xf numFmtId="0" fontId="15" fillId="0" borderId="20" xfId="6" applyFont="1" applyFill="1" applyBorder="1" applyAlignment="1">
      <alignment horizontal="center" vertical="center" wrapText="1"/>
    </xf>
    <xf numFmtId="0" fontId="15" fillId="0" borderId="12" xfId="6" applyFont="1" applyFill="1" applyBorder="1" applyAlignment="1">
      <alignment horizontal="center" vertical="center" wrapText="1"/>
    </xf>
    <xf numFmtId="0" fontId="15" fillId="0" borderId="28" xfId="6" applyFont="1" applyBorder="1" applyAlignment="1">
      <alignment horizontal="center" vertical="center" wrapText="1"/>
    </xf>
    <xf numFmtId="0" fontId="15" fillId="0" borderId="30" xfId="6" applyFont="1" applyBorder="1" applyAlignment="1">
      <alignment horizontal="center" vertical="center" wrapText="1"/>
    </xf>
    <xf numFmtId="0" fontId="11" fillId="0" borderId="17" xfId="0" applyFont="1" applyBorder="1" applyAlignment="1">
      <alignment horizontal="center" vertical="center" wrapText="1"/>
    </xf>
    <xf numFmtId="0" fontId="15" fillId="0" borderId="10" xfId="6" applyFont="1" applyBorder="1" applyAlignment="1">
      <alignment horizontal="center" vertical="center" wrapText="1"/>
    </xf>
    <xf numFmtId="3" fontId="15" fillId="0" borderId="1" xfId="3" applyNumberFormat="1" applyFont="1" applyBorder="1" applyAlignment="1">
      <alignment horizontal="center" vertical="center"/>
    </xf>
    <xf numFmtId="0" fontId="55" fillId="0" borderId="82" xfId="6" applyFont="1" applyBorder="1" applyAlignment="1">
      <alignment horizontal="right" vertical="center"/>
    </xf>
    <xf numFmtId="0" fontId="55" fillId="0" borderId="0" xfId="6" applyFont="1" applyBorder="1" applyAlignment="1">
      <alignment horizontal="right" vertical="center"/>
    </xf>
    <xf numFmtId="0" fontId="15" fillId="0" borderId="13" xfId="6" applyFont="1" applyBorder="1" applyAlignment="1">
      <alignment horizontal="center" vertical="center"/>
    </xf>
    <xf numFmtId="0" fontId="15" fillId="0" borderId="19" xfId="6" applyFont="1" applyBorder="1" applyAlignment="1">
      <alignment horizontal="center" vertical="center"/>
    </xf>
    <xf numFmtId="0" fontId="15" fillId="0" borderId="21" xfId="6" applyFont="1" applyBorder="1" applyAlignment="1">
      <alignment horizontal="center" vertical="center"/>
    </xf>
    <xf numFmtId="0" fontId="15" fillId="0" borderId="18" xfId="0" applyFont="1" applyBorder="1" applyAlignment="1">
      <alignment horizontal="center" vertical="center" wrapText="1"/>
    </xf>
    <xf numFmtId="0" fontId="15" fillId="0" borderId="1" xfId="0" applyFont="1" applyBorder="1" applyAlignment="1">
      <alignment horizontal="center" vertical="center" wrapText="1"/>
    </xf>
    <xf numFmtId="0" fontId="55" fillId="0" borderId="2" xfId="6" applyFont="1" applyBorder="1" applyAlignment="1">
      <alignment horizontal="right" vertical="center"/>
    </xf>
    <xf numFmtId="0" fontId="55" fillId="0" borderId="9" xfId="6" applyFont="1" applyBorder="1" applyAlignment="1">
      <alignment horizontal="right" vertical="center"/>
    </xf>
    <xf numFmtId="0" fontId="55" fillId="0" borderId="10" xfId="6" applyFont="1" applyBorder="1" applyAlignment="1">
      <alignment horizontal="right" vertical="center"/>
    </xf>
    <xf numFmtId="0" fontId="55" fillId="0" borderId="44" xfId="6" applyFont="1" applyBorder="1" applyAlignment="1">
      <alignment horizontal="right" vertical="center"/>
    </xf>
    <xf numFmtId="0" fontId="55" fillId="0" borderId="104" xfId="6" applyFont="1" applyBorder="1" applyAlignment="1">
      <alignment horizontal="right" vertical="center"/>
    </xf>
    <xf numFmtId="0" fontId="11" fillId="0" borderId="18" xfId="0" applyFont="1" applyBorder="1" applyAlignment="1">
      <alignment horizontal="center" vertical="center" wrapText="1"/>
    </xf>
    <xf numFmtId="0" fontId="11" fillId="0" borderId="22"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0" xfId="4" applyFont="1" applyAlignment="1">
      <alignment horizontal="justify" wrapText="1"/>
    </xf>
    <xf numFmtId="0" fontId="32" fillId="0" borderId="71" xfId="0" applyFont="1" applyBorder="1" applyAlignment="1">
      <alignment horizontal="left" vertical="center" wrapText="1" indent="1"/>
    </xf>
    <xf numFmtId="0" fontId="32" fillId="0" borderId="72" xfId="0" applyFont="1" applyBorder="1" applyAlignment="1">
      <alignment horizontal="left" vertical="center" wrapText="1" indent="1"/>
    </xf>
    <xf numFmtId="0" fontId="32" fillId="0" borderId="87" xfId="0" applyFont="1" applyBorder="1" applyAlignment="1">
      <alignment horizontal="left" vertical="center" wrapText="1" indent="6"/>
    </xf>
    <xf numFmtId="0" fontId="32" fillId="0" borderId="88" xfId="0" applyFont="1" applyBorder="1" applyAlignment="1">
      <alignment horizontal="left" vertical="center" wrapText="1" indent="6"/>
    </xf>
    <xf numFmtId="0" fontId="32" fillId="0" borderId="89" xfId="0" applyFont="1" applyBorder="1" applyAlignment="1">
      <alignment horizontal="left" vertical="center" wrapText="1" indent="6"/>
    </xf>
    <xf numFmtId="0" fontId="0" fillId="0" borderId="0" xfId="0" applyAlignment="1">
      <alignment horizontal="center"/>
    </xf>
    <xf numFmtId="0" fontId="0" fillId="0" borderId="1" xfId="0" applyBorder="1" applyAlignment="1">
      <alignment horizontal="center" vertical="center" wrapText="1"/>
    </xf>
    <xf numFmtId="15" fontId="15" fillId="0" borderId="0" xfId="4" applyNumberFormat="1" applyFont="1"/>
    <xf numFmtId="0" fontId="57" fillId="0" borderId="0" xfId="4" applyFont="1"/>
  </cellXfs>
  <cellStyles count="22">
    <cellStyle name="Comma" xfId="19" builtinId="3"/>
    <cellStyle name="Comma [0]" xfId="1" builtinId="6"/>
    <cellStyle name="Comma [0] 2" xfId="2"/>
    <cellStyle name="Comma [0] 3" xfId="3"/>
    <cellStyle name="Comma 2" xfId="10"/>
    <cellStyle name="Comma 3" xfId="11"/>
    <cellStyle name="Comma 4" xfId="12"/>
    <cellStyle name="Normal" xfId="0" builtinId="0"/>
    <cellStyle name="Normal 10" xfId="20"/>
    <cellStyle name="Normal 11" xfId="21"/>
    <cellStyle name="Normal 2" xfId="4"/>
    <cellStyle name="Normal 2 2" xfId="5"/>
    <cellStyle name="Normal 3" xfId="6"/>
    <cellStyle name="Normal 4" xfId="7"/>
    <cellStyle name="Normal 5" xfId="8"/>
    <cellStyle name="Normal 6" xfId="13"/>
    <cellStyle name="Normal 7" xfId="14"/>
    <cellStyle name="Normal 7 2" xfId="15"/>
    <cellStyle name="Normal 8" xfId="9"/>
    <cellStyle name="Normal 8 2" xfId="16"/>
    <cellStyle name="Normal 9" xfId="17"/>
    <cellStyle name="Percent 2"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166686</xdr:colOff>
      <xdr:row>2</xdr:row>
      <xdr:rowOff>119061</xdr:rowOff>
    </xdr:from>
    <xdr:to>
      <xdr:col>18</xdr:col>
      <xdr:colOff>-1</xdr:colOff>
      <xdr:row>35</xdr:row>
      <xdr:rowOff>18659</xdr:rowOff>
    </xdr:to>
    <xdr:grpSp>
      <xdr:nvGrpSpPr>
        <xdr:cNvPr id="5" name="Group 4"/>
        <xdr:cNvGrpSpPr/>
      </xdr:nvGrpSpPr>
      <xdr:grpSpPr>
        <a:xfrm>
          <a:off x="428624" y="523874"/>
          <a:ext cx="10358438" cy="6745691"/>
          <a:chOff x="428624" y="523874"/>
          <a:chExt cx="10358438" cy="6745691"/>
        </a:xfrm>
      </xdr:grpSpPr>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04" t="5701" r="3563" b="6216"/>
          <a:stretch/>
        </xdr:blipFill>
        <xdr:spPr>
          <a:xfrm>
            <a:off x="428624" y="523874"/>
            <a:ext cx="10358438" cy="6745691"/>
          </a:xfrm>
          <a:prstGeom prst="rect">
            <a:avLst/>
          </a:prstGeom>
        </xdr:spPr>
      </xdr:pic>
      <xdr:sp macro="" textlink="">
        <xdr:nvSpPr>
          <xdr:cNvPr id="4" name="Rectangle 3"/>
          <xdr:cNvSpPr/>
        </xdr:nvSpPr>
        <xdr:spPr>
          <a:xfrm>
            <a:off x="666750" y="631031"/>
            <a:ext cx="1416844" cy="7977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236220</xdr:colOff>
      <xdr:row>4</xdr:row>
      <xdr:rowOff>175259</xdr:rowOff>
    </xdr:from>
    <xdr:to>
      <xdr:col>17</xdr:col>
      <xdr:colOff>179916</xdr:colOff>
      <xdr:row>29</xdr:row>
      <xdr:rowOff>190499</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36220" y="1148926"/>
          <a:ext cx="10188363" cy="504232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14</xdr:col>
      <xdr:colOff>189080</xdr:colOff>
      <xdr:row>28</xdr:row>
      <xdr:rowOff>139314</xdr:rowOff>
    </xdr:to>
    <xdr:pic>
      <xdr:nvPicPr>
        <xdr:cNvPr id="3" name="Picture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9470"/>
        <a:stretch/>
      </xdr:blipFill>
      <xdr:spPr bwMode="auto">
        <a:xfrm>
          <a:off x="261938" y="607219"/>
          <a:ext cx="8237705" cy="5366158"/>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_Rapermen_Pemdes_141007/Form_Rapermen_PPD_Perancanaan_141007/FORM%20PELAKSANAAN%20PEMBANGUNAN%20DESA/Form.25.b.%20Lembar%20Catatan%20Pemeriksaan%20Desa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_Rapermen_Pemdes_141007/Form_Rapermen_PPD_Perancanaan_141007/FORM%20PELAKSANAAN%20PEMBANGUNAN%20DESA/Form.25.b.%20Lembar%20Catatan%20Pemeriksaan%20Desai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3%23%20RAPERMENDAGRI_20082014/FORMULIR%20RAPERMEN%20PEMBANGUNAN%20DESA%2028082014/Formulir%20Perencanaan_budhi/FORM%20PELAKSANAAN%20PEMBANGUNAN%20DESA/Form.25.b.%20Lembar%20Catatan%20Pemeriksaan%20Desa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25.b LEMBAR CATATAN"/>
    </sheetNames>
    <sheetDataSet>
      <sheetData sheetId="0">
        <row r="3">
          <cell r="A3" t="str">
            <v>LEMBAR CATATAN PEMERIKSAAN</v>
          </cell>
        </row>
        <row r="5">
          <cell r="B5" t="str">
            <v xml:space="preserve">Lokasi                    </v>
          </cell>
          <cell r="D5" t="str">
            <v>:</v>
          </cell>
        </row>
        <row r="7">
          <cell r="B7" t="str">
            <v xml:space="preserve">Dibuat oleh        </v>
          </cell>
          <cell r="D7" t="str">
            <v>:</v>
          </cell>
          <cell r="I7" t="str">
            <v>Pemeriksaan ke :</v>
          </cell>
        </row>
        <row r="9">
          <cell r="B9" t="str">
            <v xml:space="preserve">Jabatan           </v>
          </cell>
          <cell r="D9" t="str">
            <v>:</v>
          </cell>
          <cell r="I9" t="str">
            <v>Tanggal diserahkan :</v>
          </cell>
        </row>
        <row r="11">
          <cell r="B11" t="str">
            <v>Jenis Prasarana :</v>
          </cell>
          <cell r="I11" t="str">
            <v>Tanggal diperiksa :</v>
          </cell>
        </row>
        <row r="15">
          <cell r="B15" t="str">
            <v>Hal-hal yang harus diperhatikan/diperbaiki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25.b LEMBAR CATATAN"/>
    </sheetNames>
    <sheetDataSet>
      <sheetData sheetId="0">
        <row r="3">
          <cell r="A3" t="str">
            <v>LEMBAR CATATAN PEMERIKSAAN</v>
          </cell>
        </row>
        <row r="5">
          <cell r="B5" t="str">
            <v xml:space="preserve">Lokasi                    </v>
          </cell>
          <cell r="D5" t="str">
            <v>:</v>
          </cell>
        </row>
        <row r="7">
          <cell r="B7" t="str">
            <v xml:space="preserve">Dibuat oleh        </v>
          </cell>
          <cell r="D7" t="str">
            <v>:</v>
          </cell>
          <cell r="I7" t="str">
            <v>Pemeriksaan ke :</v>
          </cell>
        </row>
        <row r="9">
          <cell r="B9" t="str">
            <v xml:space="preserve">Jabatan           </v>
          </cell>
          <cell r="D9" t="str">
            <v>:</v>
          </cell>
          <cell r="I9" t="str">
            <v>Tanggal diserahkan :</v>
          </cell>
        </row>
        <row r="11">
          <cell r="B11" t="str">
            <v>Jenis Prasarana :</v>
          </cell>
          <cell r="I11" t="str">
            <v>Tanggal diperiksa :</v>
          </cell>
        </row>
        <row r="15">
          <cell r="B15" t="str">
            <v>Hal-hal yang harus diperhatikan/diperbaiki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25.b LEMBAR CATATAN"/>
    </sheetNames>
    <sheetDataSet>
      <sheetData sheetId="0">
        <row r="3">
          <cell r="A3" t="str">
            <v>LEMBAR CATATAN PEMERIKSAAN</v>
          </cell>
        </row>
        <row r="5">
          <cell r="B5" t="str">
            <v xml:space="preserve">Lokasi                    </v>
          </cell>
          <cell r="D5" t="str">
            <v>:</v>
          </cell>
        </row>
        <row r="7">
          <cell r="B7" t="str">
            <v xml:space="preserve">Dibuat oleh        </v>
          </cell>
          <cell r="D7" t="str">
            <v>:</v>
          </cell>
          <cell r="I7" t="str">
            <v>Pemeriksaan ke :</v>
          </cell>
        </row>
        <row r="9">
          <cell r="B9" t="str">
            <v xml:space="preserve">Jabatan           </v>
          </cell>
          <cell r="D9" t="str">
            <v>:</v>
          </cell>
          <cell r="I9" t="str">
            <v>Tanggal diserahkan :</v>
          </cell>
        </row>
        <row r="11">
          <cell r="B11" t="str">
            <v>Jenis Prasarana :</v>
          </cell>
          <cell r="I11" t="str">
            <v>Tanggal diperiksa :</v>
          </cell>
        </row>
        <row r="15">
          <cell r="B15" t="str">
            <v>Hal-hal yang harus diperhatikan/diperbaiki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78"/>
  <sheetViews>
    <sheetView topLeftCell="A19" workbookViewId="0">
      <selection activeCell="D6" sqref="D6"/>
    </sheetView>
  </sheetViews>
  <sheetFormatPr defaultRowHeight="15"/>
  <cols>
    <col min="1" max="1" width="6.42578125" customWidth="1"/>
    <col min="2" max="2" width="53.7109375" customWidth="1"/>
    <col min="3" max="3" width="16.7109375" customWidth="1"/>
    <col min="4" max="4" width="28.5703125" customWidth="1"/>
    <col min="5" max="5" width="16.42578125" customWidth="1"/>
    <col min="6" max="6" width="11.85546875" customWidth="1"/>
    <col min="7" max="7" width="10.5703125" customWidth="1"/>
    <col min="9" max="9" width="23.7109375" customWidth="1"/>
  </cols>
  <sheetData>
    <row r="1" spans="1:9" ht="20.100000000000001" customHeight="1">
      <c r="A1" s="401" t="s">
        <v>401</v>
      </c>
      <c r="B1" s="401"/>
      <c r="C1" s="401"/>
      <c r="D1" s="401"/>
      <c r="E1" s="401"/>
      <c r="F1" s="401"/>
      <c r="G1" s="401"/>
      <c r="H1" s="401"/>
    </row>
    <row r="2" spans="1:9" ht="20.100000000000001" customHeight="1">
      <c r="A2" s="193"/>
      <c r="B2" s="193"/>
      <c r="C2" s="193"/>
      <c r="D2" s="193"/>
      <c r="E2" s="193"/>
      <c r="F2" s="193"/>
      <c r="G2" s="193"/>
      <c r="H2" s="193"/>
    </row>
    <row r="3" spans="1:9" ht="20.100000000000001" customHeight="1">
      <c r="A3" s="400" t="s">
        <v>219</v>
      </c>
      <c r="B3" s="400" t="s">
        <v>392</v>
      </c>
      <c r="C3" s="402" t="s">
        <v>423</v>
      </c>
      <c r="D3" s="400" t="s">
        <v>402</v>
      </c>
      <c r="E3" s="400"/>
      <c r="F3" s="400" t="s">
        <v>404</v>
      </c>
      <c r="G3" s="400"/>
      <c r="H3" s="400"/>
      <c r="I3" s="400" t="s">
        <v>254</v>
      </c>
    </row>
    <row r="4" spans="1:9" ht="20.100000000000001" customHeight="1">
      <c r="A4" s="400"/>
      <c r="B4" s="400"/>
      <c r="C4" s="404"/>
      <c r="D4" s="400" t="s">
        <v>415</v>
      </c>
      <c r="E4" s="400" t="s">
        <v>416</v>
      </c>
      <c r="F4" s="400" t="s">
        <v>403</v>
      </c>
      <c r="G4" s="400"/>
      <c r="H4" s="402" t="s">
        <v>253</v>
      </c>
      <c r="I4" s="400"/>
    </row>
    <row r="5" spans="1:9" ht="39.75" customHeight="1">
      <c r="A5" s="400"/>
      <c r="B5" s="400"/>
      <c r="C5" s="403"/>
      <c r="D5" s="400"/>
      <c r="E5" s="400"/>
      <c r="F5" s="196" t="s">
        <v>255</v>
      </c>
      <c r="G5" s="196" t="s">
        <v>256</v>
      </c>
      <c r="H5" s="403"/>
      <c r="I5" s="400"/>
    </row>
    <row r="6" spans="1:9" ht="39.950000000000003" customHeight="1">
      <c r="A6" s="195">
        <v>1</v>
      </c>
      <c r="B6" s="152" t="s">
        <v>393</v>
      </c>
      <c r="C6" s="197" t="s">
        <v>1</v>
      </c>
      <c r="D6" s="191"/>
      <c r="E6" s="190"/>
      <c r="F6" s="190"/>
      <c r="G6" s="190"/>
      <c r="H6" s="190"/>
      <c r="I6" s="159"/>
    </row>
    <row r="7" spans="1:9" ht="45" customHeight="1">
      <c r="A7" s="195">
        <v>2</v>
      </c>
      <c r="B7" s="194" t="s">
        <v>394</v>
      </c>
      <c r="C7" s="197" t="s">
        <v>424</v>
      </c>
      <c r="D7" s="191"/>
      <c r="E7" s="190"/>
      <c r="F7" s="190"/>
      <c r="G7" s="190"/>
      <c r="H7" s="190"/>
      <c r="I7" s="159"/>
    </row>
    <row r="8" spans="1:9" ht="20.100000000000001" customHeight="1">
      <c r="A8" s="399">
        <v>3</v>
      </c>
      <c r="B8" s="194" t="s">
        <v>405</v>
      </c>
      <c r="C8" s="402" t="s">
        <v>426</v>
      </c>
      <c r="D8" s="192"/>
      <c r="E8" s="190"/>
      <c r="F8" s="190"/>
      <c r="G8" s="190"/>
      <c r="H8" s="190"/>
      <c r="I8" s="159"/>
    </row>
    <row r="9" spans="1:9" ht="20.100000000000001" customHeight="1">
      <c r="A9" s="399"/>
      <c r="B9" s="194" t="s">
        <v>406</v>
      </c>
      <c r="C9" s="404"/>
      <c r="D9" s="192"/>
      <c r="E9" s="190"/>
      <c r="F9" s="190"/>
      <c r="G9" s="190"/>
      <c r="H9" s="190"/>
      <c r="I9" s="159"/>
    </row>
    <row r="10" spans="1:9" ht="20.100000000000001" customHeight="1">
      <c r="A10" s="399"/>
      <c r="B10" s="194" t="s">
        <v>407</v>
      </c>
      <c r="C10" s="404"/>
      <c r="D10" s="192"/>
      <c r="E10" s="190"/>
      <c r="F10" s="190"/>
      <c r="G10" s="190"/>
      <c r="H10" s="190"/>
      <c r="I10" s="159"/>
    </row>
    <row r="11" spans="1:9" ht="20.100000000000001" customHeight="1">
      <c r="A11" s="399"/>
      <c r="B11" s="194" t="s">
        <v>408</v>
      </c>
      <c r="C11" s="404"/>
      <c r="D11" s="192"/>
      <c r="E11" s="190"/>
      <c r="F11" s="190"/>
      <c r="G11" s="190"/>
      <c r="H11" s="190"/>
      <c r="I11" s="159"/>
    </row>
    <row r="12" spans="1:9" ht="20.100000000000001" customHeight="1">
      <c r="A12" s="399"/>
      <c r="B12" s="194" t="s">
        <v>409</v>
      </c>
      <c r="C12" s="404"/>
      <c r="D12" s="192"/>
      <c r="E12" s="190"/>
      <c r="F12" s="190"/>
      <c r="G12" s="190"/>
      <c r="H12" s="190"/>
      <c r="I12" s="159"/>
    </row>
    <row r="13" spans="1:9" ht="20.100000000000001" customHeight="1">
      <c r="A13" s="399"/>
      <c r="B13" s="194" t="s">
        <v>410</v>
      </c>
      <c r="C13" s="404"/>
      <c r="D13" s="192"/>
      <c r="E13" s="190"/>
      <c r="F13" s="190"/>
      <c r="G13" s="190"/>
      <c r="H13" s="190"/>
      <c r="I13" s="159"/>
    </row>
    <row r="14" spans="1:9" ht="20.100000000000001" customHeight="1">
      <c r="A14" s="399"/>
      <c r="B14" s="194" t="s">
        <v>411</v>
      </c>
      <c r="C14" s="404"/>
      <c r="D14" s="192"/>
      <c r="E14" s="190"/>
      <c r="F14" s="190"/>
      <c r="G14" s="190"/>
      <c r="H14" s="190"/>
      <c r="I14" s="159"/>
    </row>
    <row r="15" spans="1:9" ht="20.100000000000001" customHeight="1">
      <c r="A15" s="399"/>
      <c r="B15" s="194" t="s">
        <v>412</v>
      </c>
      <c r="C15" s="404"/>
      <c r="D15" s="192"/>
      <c r="E15" s="190"/>
      <c r="F15" s="190"/>
      <c r="G15" s="190"/>
      <c r="H15" s="190"/>
      <c r="I15" s="159"/>
    </row>
    <row r="16" spans="1:9" ht="20.100000000000001" customHeight="1">
      <c r="A16" s="399"/>
      <c r="B16" s="194" t="s">
        <v>413</v>
      </c>
      <c r="C16" s="403"/>
      <c r="D16" s="192"/>
      <c r="E16" s="190"/>
      <c r="F16" s="190"/>
      <c r="G16" s="190"/>
      <c r="H16" s="190"/>
      <c r="I16" s="159"/>
    </row>
    <row r="17" spans="1:9" ht="20.100000000000001" customHeight="1">
      <c r="A17" s="195">
        <v>4</v>
      </c>
      <c r="B17" s="194" t="s">
        <v>414</v>
      </c>
      <c r="C17" s="197" t="s">
        <v>425</v>
      </c>
      <c r="D17" s="192"/>
      <c r="E17" s="190"/>
      <c r="F17" s="190"/>
      <c r="G17" s="190"/>
      <c r="H17" s="190"/>
      <c r="I17" s="159"/>
    </row>
    <row r="18" spans="1:9" ht="20.100000000000001" customHeight="1">
      <c r="A18" s="195">
        <v>5</v>
      </c>
      <c r="B18" s="194" t="s">
        <v>395</v>
      </c>
      <c r="C18" s="197" t="s">
        <v>427</v>
      </c>
      <c r="D18" s="192"/>
      <c r="E18" s="190"/>
      <c r="F18" s="190"/>
      <c r="G18" s="190"/>
      <c r="H18" s="190"/>
      <c r="I18" s="159"/>
    </row>
    <row r="19" spans="1:9" ht="63.75" customHeight="1">
      <c r="A19" s="195">
        <v>6</v>
      </c>
      <c r="B19" s="194" t="s">
        <v>396</v>
      </c>
      <c r="C19" s="197" t="s">
        <v>428</v>
      </c>
      <c r="D19" s="192"/>
      <c r="E19" s="190"/>
      <c r="F19" s="190"/>
      <c r="G19" s="190"/>
      <c r="H19" s="190"/>
      <c r="I19" s="159"/>
    </row>
    <row r="20" spans="1:9" ht="20.100000000000001" customHeight="1">
      <c r="A20" s="195">
        <v>7</v>
      </c>
      <c r="B20" s="194" t="s">
        <v>397</v>
      </c>
      <c r="C20" s="197" t="s">
        <v>9</v>
      </c>
      <c r="D20" s="191"/>
      <c r="E20" s="190"/>
      <c r="F20" s="190"/>
      <c r="G20" s="190"/>
      <c r="H20" s="190"/>
      <c r="I20" s="159"/>
    </row>
    <row r="21" spans="1:9" ht="39.950000000000003" customHeight="1">
      <c r="A21" s="195">
        <v>8</v>
      </c>
      <c r="B21" s="194" t="s">
        <v>398</v>
      </c>
      <c r="C21" s="197" t="s">
        <v>429</v>
      </c>
      <c r="D21" s="192"/>
      <c r="E21" s="190"/>
      <c r="F21" s="190"/>
      <c r="G21" s="190"/>
      <c r="H21" s="190"/>
      <c r="I21" s="159"/>
    </row>
    <row r="22" spans="1:9" ht="48.75" customHeight="1">
      <c r="A22" s="195">
        <v>9</v>
      </c>
      <c r="B22" s="194" t="s">
        <v>399</v>
      </c>
      <c r="C22" s="197" t="s">
        <v>430</v>
      </c>
      <c r="D22" s="191"/>
      <c r="E22" s="190"/>
      <c r="F22" s="190"/>
      <c r="G22" s="190"/>
      <c r="H22" s="190"/>
      <c r="I22" s="159"/>
    </row>
    <row r="23" spans="1:9" ht="66.75" customHeight="1">
      <c r="A23" s="195">
        <v>10</v>
      </c>
      <c r="B23" s="194" t="s">
        <v>400</v>
      </c>
      <c r="C23" s="197" t="s">
        <v>431</v>
      </c>
      <c r="D23" s="192"/>
      <c r="E23" s="190"/>
      <c r="F23" s="190"/>
      <c r="G23" s="190"/>
      <c r="H23" s="190"/>
      <c r="I23" s="159"/>
    </row>
    <row r="24" spans="1:9" ht="20.100000000000001" customHeight="1">
      <c r="A24" s="189"/>
      <c r="B24" s="189"/>
      <c r="C24" s="189"/>
      <c r="D24" s="189"/>
      <c r="E24" s="189"/>
      <c r="F24" s="189"/>
      <c r="G24" s="189"/>
      <c r="H24" s="189"/>
    </row>
    <row r="25" spans="1:9" ht="20.100000000000001" customHeight="1">
      <c r="A25" s="189"/>
      <c r="B25" s="189"/>
      <c r="C25" s="189"/>
      <c r="D25" s="189"/>
      <c r="E25" s="189"/>
      <c r="F25" s="189"/>
      <c r="G25" s="189"/>
      <c r="H25" s="189"/>
    </row>
    <row r="26" spans="1:9" ht="20.100000000000001" customHeight="1">
      <c r="A26" s="189"/>
      <c r="B26" s="189"/>
      <c r="C26" s="189"/>
      <c r="D26" s="189"/>
      <c r="E26" s="189"/>
      <c r="F26" s="189"/>
      <c r="G26" s="189"/>
      <c r="H26" s="189"/>
    </row>
    <row r="27" spans="1:9" ht="20.100000000000001" customHeight="1">
      <c r="A27" s="189"/>
      <c r="B27" s="189"/>
      <c r="C27" s="189"/>
      <c r="D27" s="189"/>
      <c r="E27" s="189"/>
      <c r="F27" s="189"/>
      <c r="G27" s="189"/>
      <c r="H27" s="189"/>
    </row>
    <row r="28" spans="1:9" ht="20.100000000000001" customHeight="1">
      <c r="A28" s="189"/>
      <c r="B28" s="189"/>
      <c r="C28" s="189"/>
      <c r="D28" s="189"/>
      <c r="E28" s="189"/>
      <c r="F28" s="189"/>
      <c r="G28" s="189"/>
      <c r="H28" s="189"/>
    </row>
    <row r="29" spans="1:9" ht="20.100000000000001" customHeight="1">
      <c r="A29" s="189"/>
      <c r="B29" s="189"/>
      <c r="C29" s="189"/>
      <c r="D29" s="189"/>
      <c r="E29" s="189"/>
      <c r="F29" s="189"/>
      <c r="G29" s="189"/>
      <c r="H29" s="189"/>
    </row>
    <row r="30" spans="1:9" ht="20.100000000000001" customHeight="1">
      <c r="A30" s="189"/>
      <c r="B30" s="189"/>
      <c r="C30" s="189"/>
      <c r="D30" s="189"/>
      <c r="E30" s="189"/>
      <c r="F30" s="189"/>
      <c r="G30" s="189"/>
      <c r="H30" s="189"/>
    </row>
    <row r="31" spans="1:9" ht="20.100000000000001" customHeight="1">
      <c r="A31" s="189"/>
      <c r="B31" s="189"/>
      <c r="C31" s="189"/>
      <c r="D31" s="189"/>
      <c r="E31" s="189"/>
      <c r="F31" s="189"/>
      <c r="G31" s="189"/>
      <c r="H31" s="189"/>
    </row>
    <row r="32" spans="1:9" ht="20.100000000000001" customHeight="1">
      <c r="A32" s="189"/>
      <c r="B32" s="189"/>
      <c r="C32" s="189"/>
      <c r="D32" s="189"/>
      <c r="E32" s="189"/>
      <c r="F32" s="189"/>
      <c r="G32" s="189"/>
      <c r="H32" s="189"/>
    </row>
    <row r="33" spans="1:8" ht="20.100000000000001" customHeight="1">
      <c r="A33" s="189"/>
      <c r="B33" s="189"/>
      <c r="C33" s="189"/>
      <c r="D33" s="189"/>
      <c r="E33" s="189"/>
      <c r="F33" s="189"/>
      <c r="G33" s="189"/>
      <c r="H33" s="189"/>
    </row>
    <row r="34" spans="1:8" ht="20.100000000000001" customHeight="1">
      <c r="A34" s="189"/>
      <c r="B34" s="189"/>
      <c r="C34" s="189"/>
      <c r="D34" s="189"/>
      <c r="E34" s="189"/>
      <c r="F34" s="189"/>
      <c r="G34" s="189"/>
      <c r="H34" s="189"/>
    </row>
    <row r="35" spans="1:8" ht="20.100000000000001" customHeight="1">
      <c r="A35" s="189"/>
      <c r="B35" s="189"/>
      <c r="C35" s="189"/>
      <c r="D35" s="189"/>
      <c r="E35" s="189"/>
      <c r="F35" s="189"/>
      <c r="G35" s="189"/>
      <c r="H35" s="189"/>
    </row>
    <row r="36" spans="1:8" ht="20.100000000000001" customHeight="1">
      <c r="A36" s="189"/>
      <c r="B36" s="189"/>
      <c r="C36" s="189"/>
      <c r="D36" s="189"/>
      <c r="E36" s="189"/>
      <c r="F36" s="189"/>
      <c r="G36" s="189"/>
      <c r="H36" s="189"/>
    </row>
    <row r="37" spans="1:8" ht="20.100000000000001" customHeight="1">
      <c r="A37" s="189"/>
      <c r="B37" s="189"/>
      <c r="C37" s="189"/>
      <c r="D37" s="189"/>
      <c r="E37" s="189"/>
      <c r="F37" s="189"/>
      <c r="G37" s="189"/>
      <c r="H37" s="189"/>
    </row>
    <row r="38" spans="1:8" ht="20.100000000000001" customHeight="1">
      <c r="A38" s="189"/>
      <c r="B38" s="189"/>
      <c r="C38" s="189"/>
      <c r="D38" s="189"/>
      <c r="E38" s="189"/>
      <c r="F38" s="189"/>
      <c r="G38" s="189"/>
      <c r="H38" s="189"/>
    </row>
    <row r="39" spans="1:8" ht="20.100000000000001" customHeight="1">
      <c r="A39" s="189"/>
      <c r="B39" s="189"/>
      <c r="C39" s="189"/>
      <c r="D39" s="189"/>
      <c r="E39" s="189"/>
      <c r="F39" s="189"/>
      <c r="G39" s="189"/>
      <c r="H39" s="189"/>
    </row>
    <row r="40" spans="1:8" ht="20.100000000000001" customHeight="1">
      <c r="A40" s="189"/>
      <c r="B40" s="189"/>
      <c r="C40" s="189"/>
      <c r="D40" s="189"/>
      <c r="E40" s="189"/>
      <c r="F40" s="189"/>
      <c r="G40" s="189"/>
      <c r="H40" s="189"/>
    </row>
    <row r="41" spans="1:8" ht="20.100000000000001" customHeight="1">
      <c r="A41" s="189"/>
      <c r="B41" s="189"/>
      <c r="C41" s="189"/>
      <c r="D41" s="189"/>
      <c r="E41" s="189"/>
      <c r="F41" s="189"/>
      <c r="G41" s="189"/>
      <c r="H41" s="189"/>
    </row>
    <row r="42" spans="1:8" ht="20.100000000000001" customHeight="1">
      <c r="A42" s="189"/>
      <c r="B42" s="189"/>
      <c r="C42" s="189"/>
      <c r="D42" s="189"/>
      <c r="E42" s="189"/>
      <c r="F42" s="189"/>
      <c r="G42" s="189"/>
      <c r="H42" s="189"/>
    </row>
    <row r="43" spans="1:8" ht="20.100000000000001" customHeight="1">
      <c r="A43" s="189"/>
      <c r="B43" s="189"/>
      <c r="C43" s="189"/>
      <c r="D43" s="189"/>
      <c r="E43" s="189"/>
      <c r="F43" s="189"/>
      <c r="G43" s="189"/>
      <c r="H43" s="189"/>
    </row>
    <row r="44" spans="1:8" ht="20.100000000000001" customHeight="1">
      <c r="A44" s="189"/>
      <c r="B44" s="189"/>
      <c r="C44" s="189"/>
      <c r="D44" s="189"/>
      <c r="E44" s="189"/>
      <c r="F44" s="189"/>
      <c r="G44" s="189"/>
      <c r="H44" s="189"/>
    </row>
    <row r="45" spans="1:8" ht="20.100000000000001" customHeight="1">
      <c r="A45" s="189"/>
      <c r="B45" s="189"/>
      <c r="C45" s="189"/>
      <c r="D45" s="189"/>
      <c r="E45" s="189"/>
      <c r="F45" s="189"/>
      <c r="G45" s="189"/>
      <c r="H45" s="189"/>
    </row>
    <row r="46" spans="1:8" ht="20.100000000000001" customHeight="1">
      <c r="A46" s="189"/>
      <c r="B46" s="189"/>
      <c r="C46" s="189"/>
      <c r="D46" s="189"/>
      <c r="E46" s="189"/>
      <c r="F46" s="189"/>
      <c r="G46" s="189"/>
      <c r="H46" s="189"/>
    </row>
    <row r="47" spans="1:8" ht="20.100000000000001" customHeight="1">
      <c r="A47" s="189"/>
      <c r="B47" s="189"/>
      <c r="C47" s="189"/>
      <c r="D47" s="189"/>
      <c r="E47" s="189"/>
      <c r="F47" s="189"/>
      <c r="G47" s="189"/>
      <c r="H47" s="189"/>
    </row>
    <row r="48" spans="1:8" ht="20.100000000000001" customHeight="1">
      <c r="A48" s="189"/>
      <c r="B48" s="189"/>
      <c r="C48" s="189"/>
      <c r="D48" s="189"/>
      <c r="E48" s="189"/>
      <c r="F48" s="189"/>
      <c r="G48" s="189"/>
      <c r="H48" s="189"/>
    </row>
    <row r="49" spans="1:8" ht="20.100000000000001" customHeight="1">
      <c r="A49" s="189"/>
      <c r="B49" s="189"/>
      <c r="C49" s="189"/>
      <c r="D49" s="189"/>
      <c r="E49" s="189"/>
      <c r="F49" s="189"/>
      <c r="G49" s="189"/>
      <c r="H49" s="189"/>
    </row>
    <row r="50" spans="1:8" ht="20.100000000000001" customHeight="1">
      <c r="A50" s="189"/>
      <c r="B50" s="189"/>
      <c r="C50" s="189"/>
      <c r="D50" s="189"/>
      <c r="E50" s="189"/>
      <c r="F50" s="189"/>
      <c r="G50" s="189"/>
      <c r="H50" s="189"/>
    </row>
    <row r="51" spans="1:8" ht="20.100000000000001" customHeight="1">
      <c r="A51" s="189"/>
      <c r="B51" s="189"/>
      <c r="C51" s="189"/>
      <c r="D51" s="189"/>
      <c r="E51" s="189"/>
      <c r="F51" s="189"/>
      <c r="G51" s="189"/>
      <c r="H51" s="189"/>
    </row>
    <row r="52" spans="1:8" ht="20.100000000000001" customHeight="1">
      <c r="A52" s="189"/>
      <c r="B52" s="189"/>
      <c r="C52" s="189"/>
      <c r="D52" s="189"/>
      <c r="E52" s="189"/>
      <c r="F52" s="189"/>
      <c r="G52" s="189"/>
      <c r="H52" s="189"/>
    </row>
    <row r="53" spans="1:8" ht="20.100000000000001" customHeight="1">
      <c r="A53" s="189"/>
      <c r="B53" s="189"/>
      <c r="C53" s="189"/>
      <c r="D53" s="189"/>
      <c r="E53" s="189"/>
      <c r="F53" s="189"/>
      <c r="G53" s="189"/>
      <c r="H53" s="189"/>
    </row>
    <row r="54" spans="1:8" ht="20.100000000000001" customHeight="1">
      <c r="A54" s="189"/>
      <c r="B54" s="189"/>
      <c r="C54" s="189"/>
      <c r="D54" s="189"/>
      <c r="E54" s="189"/>
      <c r="F54" s="189"/>
      <c r="G54" s="189"/>
      <c r="H54" s="189"/>
    </row>
    <row r="55" spans="1:8" ht="20.100000000000001" customHeight="1">
      <c r="A55" s="189"/>
      <c r="B55" s="189"/>
      <c r="C55" s="189"/>
      <c r="D55" s="189"/>
      <c r="E55" s="189"/>
      <c r="F55" s="189"/>
      <c r="G55" s="189"/>
      <c r="H55" s="189"/>
    </row>
    <row r="56" spans="1:8" ht="20.100000000000001" customHeight="1">
      <c r="A56" s="189"/>
      <c r="B56" s="189"/>
      <c r="C56" s="189"/>
      <c r="D56" s="189"/>
      <c r="E56" s="189"/>
      <c r="F56" s="189"/>
      <c r="G56" s="189"/>
      <c r="H56" s="189"/>
    </row>
    <row r="57" spans="1:8" ht="20.100000000000001" customHeight="1">
      <c r="A57" s="189"/>
      <c r="B57" s="189"/>
      <c r="C57" s="189"/>
      <c r="D57" s="189"/>
      <c r="E57" s="189"/>
      <c r="F57" s="189"/>
      <c r="G57" s="189"/>
      <c r="H57" s="189"/>
    </row>
    <row r="58" spans="1:8" ht="20.100000000000001" customHeight="1">
      <c r="A58" s="189"/>
      <c r="B58" s="189"/>
      <c r="C58" s="189"/>
      <c r="D58" s="189"/>
      <c r="E58" s="189"/>
      <c r="F58" s="189"/>
      <c r="G58" s="189"/>
      <c r="H58" s="189"/>
    </row>
    <row r="59" spans="1:8" ht="20.100000000000001" customHeight="1">
      <c r="A59" s="189"/>
      <c r="B59" s="189"/>
      <c r="C59" s="189"/>
      <c r="D59" s="189"/>
      <c r="E59" s="189"/>
      <c r="F59" s="189"/>
      <c r="G59" s="189"/>
      <c r="H59" s="189"/>
    </row>
    <row r="60" spans="1:8" ht="20.100000000000001" customHeight="1">
      <c r="A60" s="189"/>
      <c r="B60" s="189"/>
      <c r="C60" s="189"/>
      <c r="D60" s="189"/>
      <c r="E60" s="189"/>
      <c r="F60" s="189"/>
      <c r="G60" s="189"/>
      <c r="H60" s="189"/>
    </row>
    <row r="61" spans="1:8" ht="20.100000000000001" customHeight="1">
      <c r="A61" s="189"/>
      <c r="B61" s="189"/>
      <c r="C61" s="189"/>
      <c r="D61" s="189"/>
      <c r="E61" s="189"/>
      <c r="F61" s="189"/>
      <c r="G61" s="189"/>
      <c r="H61" s="189"/>
    </row>
    <row r="62" spans="1:8" ht="20.100000000000001" customHeight="1">
      <c r="A62" s="189"/>
      <c r="B62" s="189"/>
      <c r="C62" s="189"/>
      <c r="D62" s="189"/>
      <c r="E62" s="189"/>
      <c r="F62" s="189"/>
      <c r="G62" s="189"/>
      <c r="H62" s="189"/>
    </row>
    <row r="63" spans="1:8" ht="20.100000000000001" customHeight="1">
      <c r="A63" s="189"/>
      <c r="B63" s="189"/>
      <c r="C63" s="189"/>
      <c r="D63" s="189"/>
      <c r="E63" s="189"/>
      <c r="F63" s="189"/>
      <c r="G63" s="189"/>
      <c r="H63" s="189"/>
    </row>
    <row r="64" spans="1:8" ht="20.100000000000001" customHeight="1">
      <c r="A64" s="189"/>
      <c r="B64" s="189"/>
      <c r="C64" s="189"/>
      <c r="D64" s="189"/>
      <c r="E64" s="189"/>
      <c r="F64" s="189"/>
      <c r="G64" s="189"/>
      <c r="H64" s="189"/>
    </row>
    <row r="65" spans="1:8" ht="20.100000000000001" customHeight="1">
      <c r="A65" s="189"/>
      <c r="B65" s="189"/>
      <c r="C65" s="189"/>
      <c r="D65" s="189"/>
      <c r="E65" s="189"/>
      <c r="F65" s="189"/>
      <c r="G65" s="189"/>
      <c r="H65" s="189"/>
    </row>
    <row r="66" spans="1:8" ht="20.100000000000001" customHeight="1">
      <c r="A66" s="189"/>
      <c r="B66" s="189"/>
      <c r="C66" s="189"/>
      <c r="D66" s="189"/>
      <c r="E66" s="189"/>
      <c r="F66" s="189"/>
      <c r="G66" s="189"/>
      <c r="H66" s="189"/>
    </row>
    <row r="67" spans="1:8" ht="20.100000000000001" customHeight="1">
      <c r="A67" s="189"/>
      <c r="B67" s="189"/>
      <c r="C67" s="189"/>
      <c r="D67" s="189"/>
      <c r="E67" s="189"/>
      <c r="F67" s="189"/>
      <c r="G67" s="189"/>
      <c r="H67" s="189"/>
    </row>
    <row r="68" spans="1:8" ht="20.100000000000001" customHeight="1">
      <c r="A68" s="189"/>
      <c r="B68" s="189"/>
      <c r="C68" s="189"/>
      <c r="D68" s="189"/>
      <c r="E68" s="189"/>
      <c r="F68" s="189"/>
      <c r="G68" s="189"/>
      <c r="H68" s="189"/>
    </row>
    <row r="69" spans="1:8" ht="20.100000000000001" customHeight="1">
      <c r="A69" s="189"/>
      <c r="B69" s="189"/>
      <c r="C69" s="189"/>
      <c r="D69" s="189"/>
      <c r="E69" s="189"/>
      <c r="F69" s="189"/>
      <c r="G69" s="189"/>
      <c r="H69" s="189"/>
    </row>
    <row r="70" spans="1:8" ht="20.100000000000001" customHeight="1">
      <c r="A70" s="189"/>
      <c r="B70" s="189"/>
      <c r="C70" s="189"/>
      <c r="D70" s="189"/>
      <c r="E70" s="189"/>
      <c r="F70" s="189"/>
      <c r="G70" s="189"/>
      <c r="H70" s="189"/>
    </row>
    <row r="71" spans="1:8" ht="20.100000000000001" customHeight="1">
      <c r="A71" s="189"/>
      <c r="B71" s="189"/>
      <c r="C71" s="189"/>
      <c r="D71" s="189"/>
      <c r="E71" s="189"/>
      <c r="F71" s="189"/>
      <c r="G71" s="189"/>
      <c r="H71" s="189"/>
    </row>
    <row r="72" spans="1:8" ht="20.100000000000001" customHeight="1">
      <c r="A72" s="189"/>
      <c r="B72" s="189"/>
      <c r="C72" s="189"/>
      <c r="D72" s="189"/>
      <c r="E72" s="189"/>
      <c r="F72" s="189"/>
      <c r="G72" s="189"/>
      <c r="H72" s="189"/>
    </row>
    <row r="73" spans="1:8" ht="20.100000000000001" customHeight="1">
      <c r="A73" s="189"/>
      <c r="B73" s="189"/>
      <c r="C73" s="189"/>
      <c r="D73" s="189"/>
      <c r="E73" s="189"/>
      <c r="F73" s="189"/>
      <c r="G73" s="189"/>
      <c r="H73" s="189"/>
    </row>
    <row r="74" spans="1:8" ht="20.100000000000001" customHeight="1">
      <c r="A74" s="189"/>
      <c r="B74" s="189"/>
      <c r="C74" s="189"/>
      <c r="D74" s="189"/>
      <c r="E74" s="189"/>
      <c r="F74" s="189"/>
      <c r="G74" s="189"/>
      <c r="H74" s="189"/>
    </row>
    <row r="75" spans="1:8" ht="20.100000000000001" customHeight="1">
      <c r="A75" s="189"/>
      <c r="B75" s="189"/>
      <c r="C75" s="189"/>
      <c r="D75" s="189"/>
      <c r="E75" s="189"/>
      <c r="F75" s="189"/>
      <c r="G75" s="189"/>
      <c r="H75" s="189"/>
    </row>
    <row r="76" spans="1:8" ht="20.100000000000001" customHeight="1">
      <c r="A76" s="189"/>
      <c r="B76" s="189"/>
      <c r="C76" s="189"/>
      <c r="D76" s="189"/>
      <c r="E76" s="189"/>
      <c r="F76" s="189"/>
      <c r="G76" s="189"/>
      <c r="H76" s="189"/>
    </row>
    <row r="77" spans="1:8" ht="20.100000000000001" customHeight="1">
      <c r="A77" s="189"/>
      <c r="B77" s="189"/>
      <c r="C77" s="189"/>
      <c r="D77" s="189"/>
      <c r="E77" s="189"/>
      <c r="F77" s="189"/>
      <c r="G77" s="189"/>
      <c r="H77" s="189"/>
    </row>
    <row r="78" spans="1:8" ht="20.100000000000001" customHeight="1">
      <c r="A78" s="189"/>
      <c r="B78" s="189"/>
      <c r="C78" s="189"/>
      <c r="D78" s="189"/>
      <c r="E78" s="189"/>
      <c r="F78" s="189"/>
      <c r="G78" s="189"/>
      <c r="H78" s="189"/>
    </row>
  </sheetData>
  <mergeCells count="13">
    <mergeCell ref="A8:A16"/>
    <mergeCell ref="I3:I5"/>
    <mergeCell ref="F3:H3"/>
    <mergeCell ref="A1:H1"/>
    <mergeCell ref="F4:G4"/>
    <mergeCell ref="D4:D5"/>
    <mergeCell ref="E4:E5"/>
    <mergeCell ref="B3:B5"/>
    <mergeCell ref="A3:A5"/>
    <mergeCell ref="D3:E3"/>
    <mergeCell ref="H4:H5"/>
    <mergeCell ref="C3:C5"/>
    <mergeCell ref="C8:C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Q5"/>
  <sheetViews>
    <sheetView view="pageLayout" topLeftCell="A22" zoomScale="80" zoomScaleNormal="60" zoomScalePageLayoutView="80" workbookViewId="0">
      <selection sqref="A1:S34"/>
    </sheetView>
  </sheetViews>
  <sheetFormatPr defaultColWidth="8.7109375" defaultRowHeight="15.75"/>
  <cols>
    <col min="1" max="1" width="3.5703125" style="9" customWidth="1"/>
    <col min="2" max="16384" width="8.7109375" style="9"/>
  </cols>
  <sheetData>
    <row r="1" spans="1:17">
      <c r="P1" s="438" t="s">
        <v>56</v>
      </c>
      <c r="Q1" s="438"/>
    </row>
    <row r="2" spans="1:17">
      <c r="A2" s="9" t="s">
        <v>188</v>
      </c>
    </row>
    <row r="5" spans="1:17" ht="29.45" customHeight="1">
      <c r="N5" s="47"/>
    </row>
  </sheetData>
  <mergeCells count="1">
    <mergeCell ref="P1:Q1"/>
  </mergeCells>
  <pageMargins left="1.25" right="0.7" top="0.75" bottom="0.75" header="0.3" footer="0.3"/>
  <pageSetup paperSize="5" scale="95" orientation="landscape" r:id="rId1"/>
  <headerFooter>
    <oddFooter>&amp;C&amp;"Bookman Old Style,Regular"&amp;12- 32 -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sheetPr>
  <dimension ref="B1:Q44"/>
  <sheetViews>
    <sheetView view="pageLayout" topLeftCell="A39" zoomScale="60" zoomScaleNormal="60" zoomScalePageLayoutView="60" workbookViewId="0">
      <selection activeCell="C21" sqref="C21:E45"/>
    </sheetView>
  </sheetViews>
  <sheetFormatPr defaultColWidth="8.7109375" defaultRowHeight="15.75"/>
  <cols>
    <col min="1" max="1" width="3.5703125" style="9" customWidth="1"/>
    <col min="2" max="2" width="7.7109375" style="9" customWidth="1"/>
    <col min="3" max="3" width="8.7109375" style="9"/>
    <col min="4" max="4" width="80.7109375" style="11" customWidth="1"/>
    <col min="5" max="5" width="70.85546875" style="206" customWidth="1"/>
    <col min="6" max="16384" width="8.7109375" style="9"/>
  </cols>
  <sheetData>
    <row r="1" spans="2:17">
      <c r="P1" s="438" t="s">
        <v>56</v>
      </c>
      <c r="Q1" s="438"/>
    </row>
    <row r="2" spans="2:17">
      <c r="H2" s="9" t="s">
        <v>328</v>
      </c>
    </row>
    <row r="3" spans="2:17" ht="16.5" thickBot="1"/>
    <row r="4" spans="2:17">
      <c r="B4" s="484"/>
      <c r="C4" s="485"/>
      <c r="D4" s="485"/>
      <c r="E4" s="485"/>
      <c r="F4" s="485"/>
      <c r="G4" s="485"/>
      <c r="H4" s="485"/>
      <c r="I4" s="485"/>
      <c r="J4" s="485"/>
      <c r="K4" s="485"/>
      <c r="L4" s="485"/>
      <c r="M4" s="485"/>
      <c r="N4" s="485"/>
      <c r="O4" s="485"/>
      <c r="P4" s="485"/>
      <c r="Q4" s="486"/>
    </row>
    <row r="5" spans="2:17" ht="244.9" customHeight="1" thickBot="1">
      <c r="B5" s="487"/>
      <c r="C5" s="488"/>
      <c r="D5" s="488"/>
      <c r="E5" s="488"/>
      <c r="F5" s="488"/>
      <c r="G5" s="488"/>
      <c r="H5" s="488"/>
      <c r="I5" s="488"/>
      <c r="J5" s="488"/>
      <c r="K5" s="488"/>
      <c r="L5" s="488"/>
      <c r="M5" s="488"/>
      <c r="N5" s="488"/>
      <c r="O5" s="488"/>
      <c r="P5" s="488"/>
      <c r="Q5" s="489"/>
    </row>
    <row r="6" spans="2:17" ht="16.5" thickBot="1"/>
    <row r="7" spans="2:17">
      <c r="B7" s="490" t="s">
        <v>254</v>
      </c>
      <c r="C7" s="491"/>
      <c r="D7" s="491"/>
      <c r="E7" s="491"/>
      <c r="F7" s="491"/>
      <c r="G7" s="491"/>
      <c r="H7" s="491"/>
      <c r="I7" s="491"/>
      <c r="J7" s="491"/>
      <c r="K7" s="491"/>
      <c r="L7" s="491"/>
      <c r="M7" s="491"/>
      <c r="N7" s="491"/>
      <c r="O7" s="491"/>
      <c r="P7" s="491"/>
      <c r="Q7" s="492"/>
    </row>
    <row r="8" spans="2:17">
      <c r="B8" s="493"/>
      <c r="C8" s="494"/>
      <c r="D8" s="494"/>
      <c r="E8" s="494"/>
      <c r="F8" s="494"/>
      <c r="G8" s="494"/>
      <c r="H8" s="494"/>
      <c r="I8" s="494"/>
      <c r="J8" s="494"/>
      <c r="K8" s="494"/>
      <c r="L8" s="494"/>
      <c r="M8" s="494"/>
      <c r="N8" s="494"/>
      <c r="O8" s="494"/>
      <c r="P8" s="494"/>
      <c r="Q8" s="495"/>
    </row>
    <row r="9" spans="2:17" ht="16.5" thickBot="1">
      <c r="B9" s="496"/>
      <c r="C9" s="497"/>
      <c r="D9" s="497"/>
      <c r="E9" s="497"/>
      <c r="F9" s="497"/>
      <c r="G9" s="497"/>
      <c r="H9" s="497"/>
      <c r="I9" s="497"/>
      <c r="J9" s="497"/>
      <c r="K9" s="497"/>
      <c r="L9" s="497"/>
      <c r="M9" s="497"/>
      <c r="N9" s="497"/>
      <c r="O9" s="497"/>
      <c r="P9" s="497"/>
      <c r="Q9" s="498"/>
    </row>
    <row r="21" spans="3:9">
      <c r="E21" s="27" t="s">
        <v>56</v>
      </c>
      <c r="F21" s="27"/>
      <c r="H21" s="438"/>
      <c r="I21" s="438"/>
    </row>
    <row r="22" spans="3:9">
      <c r="E22" s="308"/>
      <c r="H22" s="307"/>
      <c r="I22" s="307"/>
    </row>
    <row r="23" spans="3:9">
      <c r="C23" s="438" t="s">
        <v>329</v>
      </c>
      <c r="D23" s="438"/>
      <c r="E23" s="438"/>
    </row>
    <row r="25" spans="3:9">
      <c r="C25" s="210" t="s">
        <v>219</v>
      </c>
      <c r="D25" s="208" t="s">
        <v>330</v>
      </c>
      <c r="E25" s="155" t="s">
        <v>223</v>
      </c>
    </row>
    <row r="26" spans="3:9" ht="31.5">
      <c r="C26" s="208">
        <v>1</v>
      </c>
      <c r="D26" s="281" t="s">
        <v>734</v>
      </c>
      <c r="E26" s="283" t="s">
        <v>735</v>
      </c>
    </row>
    <row r="27" spans="3:9" ht="31.5">
      <c r="C27" s="208">
        <v>2</v>
      </c>
      <c r="D27" s="281" t="s">
        <v>729</v>
      </c>
      <c r="E27" s="481" t="s">
        <v>736</v>
      </c>
    </row>
    <row r="28" spans="3:9" ht="31.5">
      <c r="C28" s="208">
        <v>3</v>
      </c>
      <c r="D28" s="281" t="s">
        <v>743</v>
      </c>
      <c r="E28" s="481"/>
    </row>
    <row r="29" spans="3:9" ht="94.5" customHeight="1">
      <c r="C29" s="208">
        <v>4</v>
      </c>
      <c r="D29" s="281" t="s">
        <v>742</v>
      </c>
      <c r="E29" s="481" t="s">
        <v>726</v>
      </c>
    </row>
    <row r="30" spans="3:9" ht="31.5">
      <c r="C30" s="208">
        <v>5</v>
      </c>
      <c r="D30" s="281" t="s">
        <v>744</v>
      </c>
      <c r="E30" s="481"/>
    </row>
    <row r="31" spans="3:9" ht="56.25" customHeight="1">
      <c r="C31" s="208">
        <v>6</v>
      </c>
      <c r="D31" s="280" t="s">
        <v>745</v>
      </c>
      <c r="E31" s="481"/>
    </row>
    <row r="32" spans="3:9" ht="47.25" customHeight="1">
      <c r="C32" s="208">
        <v>7</v>
      </c>
      <c r="D32" s="281" t="s">
        <v>730</v>
      </c>
      <c r="E32" s="481" t="s">
        <v>727</v>
      </c>
    </row>
    <row r="33" spans="3:5">
      <c r="C33" s="208">
        <v>8</v>
      </c>
      <c r="D33" s="281" t="s">
        <v>746</v>
      </c>
      <c r="E33" s="481"/>
    </row>
    <row r="34" spans="3:5" ht="47.25">
      <c r="C34" s="208">
        <v>9</v>
      </c>
      <c r="D34" s="105" t="s">
        <v>728</v>
      </c>
      <c r="E34" s="284" t="s">
        <v>737</v>
      </c>
    </row>
    <row r="35" spans="3:5" ht="35.25" customHeight="1">
      <c r="C35" s="208">
        <v>10</v>
      </c>
      <c r="D35" s="286" t="s">
        <v>733</v>
      </c>
      <c r="E35" s="284" t="s">
        <v>738</v>
      </c>
    </row>
    <row r="36" spans="3:5" ht="68.25" customHeight="1">
      <c r="C36" s="208">
        <v>11</v>
      </c>
      <c r="D36" s="281" t="s">
        <v>731</v>
      </c>
      <c r="E36" s="482" t="s">
        <v>739</v>
      </c>
    </row>
    <row r="37" spans="3:5" ht="68.25" customHeight="1">
      <c r="C37" s="208">
        <v>12</v>
      </c>
      <c r="D37" s="281" t="s">
        <v>747</v>
      </c>
      <c r="E37" s="482"/>
    </row>
    <row r="38" spans="3:5" ht="47.25">
      <c r="C38" s="208">
        <v>13</v>
      </c>
      <c r="D38" s="282" t="s">
        <v>732</v>
      </c>
      <c r="E38" s="285" t="s">
        <v>740</v>
      </c>
    </row>
    <row r="39" spans="3:5" ht="31.5">
      <c r="C39" s="208">
        <v>14</v>
      </c>
      <c r="D39" s="281" t="s">
        <v>748</v>
      </c>
      <c r="E39" s="288" t="s">
        <v>754</v>
      </c>
    </row>
    <row r="40" spans="3:5" ht="62.25" customHeight="1">
      <c r="C40" s="208">
        <v>15</v>
      </c>
      <c r="D40" s="279" t="s">
        <v>769</v>
      </c>
      <c r="E40" s="482" t="s">
        <v>753</v>
      </c>
    </row>
    <row r="41" spans="3:5">
      <c r="C41" s="208">
        <v>16</v>
      </c>
      <c r="D41" s="281" t="s">
        <v>749</v>
      </c>
      <c r="E41" s="483"/>
    </row>
    <row r="42" spans="3:5" ht="63" customHeight="1">
      <c r="C42" s="208">
        <v>17</v>
      </c>
      <c r="D42" s="281" t="s">
        <v>750</v>
      </c>
      <c r="E42" s="482" t="s">
        <v>741</v>
      </c>
    </row>
    <row r="43" spans="3:5">
      <c r="C43" s="208">
        <v>18</v>
      </c>
      <c r="D43" s="281" t="s">
        <v>751</v>
      </c>
      <c r="E43" s="482"/>
    </row>
    <row r="44" spans="3:5">
      <c r="C44" s="208">
        <v>19</v>
      </c>
      <c r="D44" s="281" t="s">
        <v>752</v>
      </c>
      <c r="E44" s="482"/>
    </row>
  </sheetData>
  <mergeCells count="11">
    <mergeCell ref="P1:Q1"/>
    <mergeCell ref="B4:Q5"/>
    <mergeCell ref="B7:Q9"/>
    <mergeCell ref="C23:E23"/>
    <mergeCell ref="E27:E28"/>
    <mergeCell ref="H21:I21"/>
    <mergeCell ref="E29:E31"/>
    <mergeCell ref="E32:E33"/>
    <mergeCell ref="E36:E37"/>
    <mergeCell ref="E40:E41"/>
    <mergeCell ref="E42:E44"/>
  </mergeCells>
  <pageMargins left="0.55000000000000004" right="0.22" top="0.75" bottom="0.75" header="0.3" footer="0.3"/>
  <pageSetup paperSize="5"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P4"/>
  <sheetViews>
    <sheetView view="pageLayout" topLeftCell="A10" workbookViewId="0">
      <selection activeCell="F1" sqref="F1"/>
    </sheetView>
  </sheetViews>
  <sheetFormatPr defaultColWidth="8.7109375" defaultRowHeight="15.75"/>
  <cols>
    <col min="1" max="1" width="3.5703125" style="9" customWidth="1"/>
    <col min="2" max="16384" width="8.7109375" style="9"/>
  </cols>
  <sheetData>
    <row r="1" spans="1:16">
      <c r="F1" s="9" t="s">
        <v>460</v>
      </c>
      <c r="O1" s="438" t="s">
        <v>57</v>
      </c>
      <c r="P1" s="438"/>
    </row>
    <row r="2" spans="1:16">
      <c r="A2" s="9" t="s">
        <v>189</v>
      </c>
    </row>
    <row r="4" spans="1:16" ht="29.45" customHeight="1">
      <c r="B4" s="9" t="s">
        <v>53</v>
      </c>
      <c r="N4" s="47"/>
      <c r="O4" s="47"/>
    </row>
  </sheetData>
  <mergeCells count="1">
    <mergeCell ref="O1:P1"/>
  </mergeCells>
  <pageMargins left="1.39" right="0.7" top="0.75" bottom="0.75" header="0.3" footer="0.3"/>
  <pageSetup paperSize="5" orientation="landscape" r:id="rId1"/>
  <headerFooter>
    <oddFooter>&amp;C&amp;"Bookman Old Style,Regular"&amp;12- 33 -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R41"/>
  <sheetViews>
    <sheetView view="pageLayout" topLeftCell="A39" zoomScale="80" zoomScalePageLayoutView="80" workbookViewId="0">
      <selection sqref="A1:O41"/>
    </sheetView>
  </sheetViews>
  <sheetFormatPr defaultColWidth="8.7109375" defaultRowHeight="15.75"/>
  <cols>
    <col min="1" max="1" width="7.85546875" style="9" customWidth="1"/>
    <col min="2" max="2" width="17.28515625" style="9" customWidth="1"/>
    <col min="3" max="3" width="9.42578125" style="9" customWidth="1"/>
    <col min="4" max="7" width="8.7109375" style="9"/>
    <col min="8" max="8" width="9.42578125" style="9" customWidth="1"/>
    <col min="9" max="16384" width="8.7109375" style="9"/>
  </cols>
  <sheetData>
    <row r="1" spans="1:18">
      <c r="N1" s="438" t="s">
        <v>57</v>
      </c>
      <c r="O1" s="438"/>
      <c r="Q1" s="438" t="s">
        <v>57</v>
      </c>
      <c r="R1" s="438"/>
    </row>
    <row r="2" spans="1:18">
      <c r="A2" s="438" t="s">
        <v>331</v>
      </c>
      <c r="B2" s="438"/>
      <c r="C2" s="438"/>
      <c r="D2" s="438"/>
      <c r="E2" s="438"/>
      <c r="F2" s="438"/>
      <c r="G2" s="438"/>
      <c r="H2" s="438"/>
      <c r="I2" s="438"/>
      <c r="J2" s="438"/>
      <c r="K2" s="438"/>
      <c r="L2" s="438"/>
      <c r="M2" s="438"/>
      <c r="N2" s="438"/>
    </row>
    <row r="4" spans="1:18" ht="29.45" customHeight="1">
      <c r="A4" s="499" t="s">
        <v>219</v>
      </c>
      <c r="B4" s="499" t="s">
        <v>332</v>
      </c>
      <c r="C4" s="499" t="s">
        <v>341</v>
      </c>
      <c r="D4" s="499"/>
      <c r="E4" s="499"/>
      <c r="F4" s="499" t="s">
        <v>342</v>
      </c>
      <c r="G4" s="499"/>
      <c r="H4" s="499"/>
      <c r="I4" s="499" t="s">
        <v>343</v>
      </c>
      <c r="J4" s="499"/>
      <c r="K4" s="499"/>
      <c r="L4" s="499"/>
      <c r="M4" s="499"/>
      <c r="N4" s="499"/>
      <c r="P4" s="47"/>
      <c r="Q4" s="47"/>
    </row>
    <row r="5" spans="1:18" ht="31.5">
      <c r="A5" s="499"/>
      <c r="B5" s="499"/>
      <c r="C5" s="131" t="s">
        <v>762</v>
      </c>
      <c r="D5" s="131" t="s">
        <v>761</v>
      </c>
      <c r="E5" s="131" t="s">
        <v>333</v>
      </c>
      <c r="F5" s="131" t="s">
        <v>334</v>
      </c>
      <c r="G5" s="131" t="s">
        <v>335</v>
      </c>
      <c r="H5" s="131" t="s">
        <v>336</v>
      </c>
      <c r="I5" s="131" t="s">
        <v>337</v>
      </c>
      <c r="J5" s="131" t="s">
        <v>338</v>
      </c>
      <c r="K5" s="131" t="s">
        <v>339</v>
      </c>
      <c r="L5" s="209" t="s">
        <v>340</v>
      </c>
      <c r="M5" s="209" t="s">
        <v>763</v>
      </c>
      <c r="N5" s="131" t="s">
        <v>764</v>
      </c>
    </row>
    <row r="6" spans="1:18">
      <c r="A6" s="208">
        <v>1</v>
      </c>
      <c r="B6" s="105" t="s">
        <v>755</v>
      </c>
      <c r="C6" s="154"/>
      <c r="D6" s="154"/>
      <c r="E6" s="154"/>
      <c r="F6" s="154"/>
      <c r="G6" s="154"/>
      <c r="H6" s="154"/>
      <c r="I6" s="154"/>
      <c r="J6" s="154"/>
      <c r="K6" s="154"/>
      <c r="L6" s="154" t="s">
        <v>765</v>
      </c>
      <c r="M6" s="154" t="s">
        <v>766</v>
      </c>
      <c r="N6" s="154"/>
    </row>
    <row r="7" spans="1:18" ht="47.25">
      <c r="A7" s="208"/>
      <c r="B7" s="105" t="s">
        <v>756</v>
      </c>
      <c r="C7" s="289"/>
      <c r="D7" s="289"/>
      <c r="E7" s="289"/>
      <c r="F7" s="289" t="s">
        <v>767</v>
      </c>
      <c r="G7" s="289"/>
      <c r="H7" s="289"/>
      <c r="I7" s="289"/>
      <c r="J7" s="289"/>
      <c r="K7" s="289"/>
      <c r="L7" s="289"/>
      <c r="M7" s="289"/>
      <c r="N7" s="289"/>
    </row>
    <row r="8" spans="1:18">
      <c r="A8" s="208"/>
      <c r="B8" s="105"/>
      <c r="C8" s="289"/>
      <c r="D8" s="289"/>
      <c r="E8" s="289"/>
      <c r="F8" s="289"/>
      <c r="G8" s="289"/>
      <c r="H8" s="289"/>
      <c r="I8" s="289"/>
      <c r="J8" s="289"/>
      <c r="K8" s="289"/>
      <c r="L8" s="289"/>
      <c r="M8" s="289"/>
      <c r="N8" s="289"/>
    </row>
    <row r="9" spans="1:18">
      <c r="A9" s="208">
        <v>2</v>
      </c>
      <c r="B9" s="105" t="s">
        <v>757</v>
      </c>
      <c r="C9" s="289"/>
      <c r="D9" s="289"/>
      <c r="E9" s="289"/>
      <c r="F9" s="289"/>
      <c r="G9" s="289"/>
      <c r="H9" s="289"/>
      <c r="I9" s="289"/>
      <c r="J9" s="289"/>
      <c r="K9" s="289"/>
      <c r="L9" s="289"/>
      <c r="M9" s="289"/>
      <c r="N9" s="289"/>
    </row>
    <row r="10" spans="1:18">
      <c r="A10" s="208"/>
      <c r="B10" s="105" t="s">
        <v>758</v>
      </c>
      <c r="C10" s="289" t="s">
        <v>766</v>
      </c>
      <c r="D10" s="289" t="s">
        <v>765</v>
      </c>
      <c r="E10" s="289"/>
      <c r="F10" s="289"/>
      <c r="G10" s="289"/>
      <c r="H10" s="289"/>
      <c r="I10" s="289"/>
      <c r="J10" s="289"/>
      <c r="K10" s="289"/>
      <c r="L10" s="289"/>
      <c r="M10" s="289"/>
      <c r="N10" s="289" t="s">
        <v>767</v>
      </c>
    </row>
    <row r="11" spans="1:18" ht="31.5">
      <c r="A11" s="208"/>
      <c r="B11" s="105" t="s">
        <v>759</v>
      </c>
      <c r="C11" s="289" t="s">
        <v>767</v>
      </c>
      <c r="D11" s="289"/>
      <c r="E11" s="289"/>
      <c r="F11" s="289"/>
      <c r="G11" s="289"/>
      <c r="H11" s="289"/>
      <c r="I11" s="289"/>
      <c r="J11" s="289"/>
      <c r="K11" s="289"/>
      <c r="L11" s="289" t="s">
        <v>766</v>
      </c>
      <c r="M11" s="289" t="s">
        <v>766</v>
      </c>
      <c r="N11" s="289"/>
    </row>
    <row r="12" spans="1:18">
      <c r="A12" s="208"/>
      <c r="B12" s="105"/>
      <c r="C12" s="289"/>
      <c r="D12" s="289"/>
      <c r="E12" s="289"/>
      <c r="F12" s="289"/>
      <c r="G12" s="289"/>
      <c r="H12" s="289"/>
      <c r="I12" s="289"/>
      <c r="J12" s="289"/>
      <c r="K12" s="289"/>
      <c r="L12" s="289"/>
      <c r="M12" s="289"/>
      <c r="N12" s="289"/>
    </row>
    <row r="13" spans="1:18">
      <c r="A13" s="208">
        <v>3</v>
      </c>
      <c r="B13" s="105" t="s">
        <v>760</v>
      </c>
      <c r="C13" s="289"/>
      <c r="D13" s="289"/>
      <c r="E13" s="289"/>
      <c r="F13" s="289"/>
      <c r="G13" s="289"/>
      <c r="H13" s="289"/>
      <c r="I13" s="289"/>
      <c r="J13" s="289"/>
      <c r="K13" s="289"/>
      <c r="L13" s="289"/>
      <c r="M13" s="289"/>
      <c r="N13" s="289"/>
    </row>
    <row r="14" spans="1:18">
      <c r="A14" s="208"/>
      <c r="B14" s="105" t="s">
        <v>758</v>
      </c>
      <c r="C14" s="289"/>
      <c r="D14" s="289"/>
      <c r="E14" s="289"/>
      <c r="F14" s="289"/>
      <c r="G14" s="289" t="s">
        <v>768</v>
      </c>
      <c r="H14" s="289" t="s">
        <v>765</v>
      </c>
      <c r="I14" s="289" t="s">
        <v>765</v>
      </c>
      <c r="J14" s="289" t="s">
        <v>767</v>
      </c>
      <c r="K14" s="289"/>
      <c r="L14" s="289"/>
      <c r="M14" s="289"/>
      <c r="N14" s="289"/>
    </row>
    <row r="15" spans="1:18" ht="31.5">
      <c r="A15" s="208"/>
      <c r="B15" s="105" t="s">
        <v>759</v>
      </c>
      <c r="C15" s="289" t="s">
        <v>765</v>
      </c>
      <c r="D15" s="289" t="s">
        <v>765</v>
      </c>
      <c r="E15" s="289"/>
      <c r="F15" s="289"/>
      <c r="G15" s="289"/>
      <c r="H15" s="289"/>
      <c r="I15" s="289"/>
      <c r="J15" s="289"/>
      <c r="K15" s="289"/>
      <c r="L15" s="289"/>
      <c r="M15" s="289"/>
      <c r="N15" s="289"/>
    </row>
    <row r="16" spans="1:18">
      <c r="A16" s="154"/>
      <c r="B16" s="154"/>
      <c r="C16" s="154"/>
      <c r="D16" s="154"/>
      <c r="E16" s="154"/>
      <c r="F16" s="154"/>
      <c r="G16" s="154"/>
      <c r="H16" s="154"/>
      <c r="I16" s="154"/>
      <c r="J16" s="154"/>
      <c r="K16" s="154"/>
      <c r="L16" s="154"/>
      <c r="M16" s="154"/>
      <c r="N16" s="154"/>
    </row>
    <row r="28" spans="1:13">
      <c r="A28" s="438" t="s">
        <v>345</v>
      </c>
      <c r="B28" s="438"/>
      <c r="C28" s="438"/>
      <c r="D28" s="438"/>
      <c r="E28" s="438"/>
      <c r="F28" s="438"/>
      <c r="G28" s="438"/>
      <c r="H28" s="438"/>
      <c r="I28" s="438"/>
      <c r="J28" s="438"/>
      <c r="K28" s="438"/>
      <c r="L28" s="205"/>
      <c r="M28" s="205"/>
    </row>
    <row r="30" spans="1:13">
      <c r="A30" s="153" t="s">
        <v>219</v>
      </c>
      <c r="B30" s="520" t="s">
        <v>330</v>
      </c>
      <c r="C30" s="520"/>
      <c r="D30" s="520"/>
      <c r="E30" s="520"/>
      <c r="F30" s="520"/>
      <c r="G30" s="520" t="s">
        <v>223</v>
      </c>
      <c r="H30" s="520"/>
      <c r="I30" s="520"/>
      <c r="J30" s="520"/>
      <c r="K30" s="520"/>
      <c r="L30" s="25"/>
      <c r="M30" s="25"/>
    </row>
    <row r="31" spans="1:13" ht="51" customHeight="1">
      <c r="A31" s="208">
        <v>1</v>
      </c>
      <c r="B31" s="500" t="s">
        <v>770</v>
      </c>
      <c r="C31" s="500"/>
      <c r="D31" s="500"/>
      <c r="E31" s="500"/>
      <c r="F31" s="500"/>
      <c r="G31" s="513" t="s">
        <v>741</v>
      </c>
      <c r="H31" s="514"/>
      <c r="I31" s="514"/>
      <c r="J31" s="514"/>
      <c r="K31" s="515"/>
      <c r="L31" s="25"/>
      <c r="M31" s="25"/>
    </row>
    <row r="32" spans="1:13" ht="54.75" customHeight="1">
      <c r="A32" s="208">
        <v>2</v>
      </c>
      <c r="B32" s="500" t="s">
        <v>772</v>
      </c>
      <c r="C32" s="500"/>
      <c r="D32" s="500"/>
      <c r="E32" s="500"/>
      <c r="F32" s="500"/>
      <c r="G32" s="454"/>
      <c r="H32" s="516"/>
      <c r="I32" s="516"/>
      <c r="J32" s="516"/>
      <c r="K32" s="455"/>
      <c r="L32" s="25"/>
      <c r="M32" s="25"/>
    </row>
    <row r="33" spans="1:13">
      <c r="A33" s="208">
        <v>3</v>
      </c>
      <c r="B33" s="521" t="s">
        <v>773</v>
      </c>
      <c r="C33" s="522"/>
      <c r="D33" s="522"/>
      <c r="E33" s="522"/>
      <c r="F33" s="522"/>
      <c r="G33" s="517"/>
      <c r="H33" s="518"/>
      <c r="I33" s="518"/>
      <c r="J33" s="518"/>
      <c r="K33" s="519"/>
      <c r="L33" s="25"/>
      <c r="M33" s="25"/>
    </row>
    <row r="34" spans="1:13" ht="63.75" customHeight="1">
      <c r="A34" s="208">
        <v>4</v>
      </c>
      <c r="B34" s="521" t="s">
        <v>774</v>
      </c>
      <c r="C34" s="522"/>
      <c r="D34" s="522"/>
      <c r="E34" s="522"/>
      <c r="F34" s="522"/>
      <c r="G34" s="525" t="s">
        <v>784</v>
      </c>
      <c r="H34" s="525"/>
      <c r="I34" s="525"/>
      <c r="J34" s="525"/>
      <c r="K34" s="525"/>
      <c r="L34" s="25"/>
      <c r="M34" s="25"/>
    </row>
    <row r="35" spans="1:13" ht="48" customHeight="1">
      <c r="A35" s="208">
        <v>5</v>
      </c>
      <c r="B35" s="521" t="s">
        <v>771</v>
      </c>
      <c r="C35" s="521"/>
      <c r="D35" s="521"/>
      <c r="E35" s="521"/>
      <c r="F35" s="521"/>
      <c r="G35" s="526" t="s">
        <v>737</v>
      </c>
      <c r="H35" s="527"/>
      <c r="I35" s="527"/>
      <c r="J35" s="527"/>
      <c r="K35" s="528"/>
      <c r="L35" s="25"/>
      <c r="M35" s="25"/>
    </row>
    <row r="36" spans="1:13">
      <c r="A36" s="208">
        <v>6</v>
      </c>
      <c r="B36" s="521" t="s">
        <v>775</v>
      </c>
      <c r="C36" s="522"/>
      <c r="D36" s="522"/>
      <c r="E36" s="522"/>
      <c r="F36" s="522"/>
      <c r="G36" s="525" t="s">
        <v>784</v>
      </c>
      <c r="H36" s="525"/>
      <c r="I36" s="525"/>
      <c r="J36" s="525"/>
      <c r="K36" s="525"/>
      <c r="L36" s="25"/>
      <c r="M36" s="25"/>
    </row>
    <row r="37" spans="1:13" ht="115.5" customHeight="1">
      <c r="A37" s="208">
        <v>7</v>
      </c>
      <c r="B37" s="521" t="s">
        <v>777</v>
      </c>
      <c r="C37" s="522"/>
      <c r="D37" s="522"/>
      <c r="E37" s="522"/>
      <c r="F37" s="522"/>
      <c r="G37" s="524" t="s">
        <v>780</v>
      </c>
      <c r="H37" s="524"/>
      <c r="I37" s="524"/>
      <c r="J37" s="524"/>
      <c r="K37" s="524"/>
      <c r="L37" s="25"/>
      <c r="M37" s="25"/>
    </row>
    <row r="38" spans="1:13" ht="65.25" customHeight="1">
      <c r="A38" s="460">
        <v>8</v>
      </c>
      <c r="B38" s="507" t="s">
        <v>776</v>
      </c>
      <c r="C38" s="508"/>
      <c r="D38" s="508"/>
      <c r="E38" s="508"/>
      <c r="F38" s="509"/>
      <c r="G38" s="501" t="s">
        <v>783</v>
      </c>
      <c r="H38" s="502"/>
      <c r="I38" s="502"/>
      <c r="J38" s="502"/>
      <c r="K38" s="503"/>
    </row>
    <row r="39" spans="1:13" ht="81.75" customHeight="1">
      <c r="A39" s="461"/>
      <c r="B39" s="510"/>
      <c r="C39" s="511"/>
      <c r="D39" s="511"/>
      <c r="E39" s="511"/>
      <c r="F39" s="512"/>
      <c r="G39" s="504" t="s">
        <v>782</v>
      </c>
      <c r="H39" s="505"/>
      <c r="I39" s="505"/>
      <c r="J39" s="505"/>
      <c r="K39" s="506"/>
    </row>
    <row r="40" spans="1:13" ht="57.75" customHeight="1">
      <c r="A40" s="208">
        <v>9</v>
      </c>
      <c r="B40" s="521" t="s">
        <v>778</v>
      </c>
      <c r="C40" s="522"/>
      <c r="D40" s="522"/>
      <c r="E40" s="522"/>
      <c r="F40" s="522"/>
      <c r="G40" s="500" t="s">
        <v>781</v>
      </c>
      <c r="H40" s="500"/>
      <c r="I40" s="500"/>
      <c r="J40" s="500"/>
      <c r="K40" s="500"/>
    </row>
    <row r="41" spans="1:13" ht="31.5" customHeight="1">
      <c r="A41" s="208">
        <v>10</v>
      </c>
      <c r="B41" s="521" t="s">
        <v>779</v>
      </c>
      <c r="C41" s="522"/>
      <c r="D41" s="522"/>
      <c r="E41" s="522"/>
      <c r="F41" s="522"/>
      <c r="G41" s="523" t="s">
        <v>785</v>
      </c>
      <c r="H41" s="523"/>
      <c r="I41" s="523"/>
      <c r="J41" s="523"/>
      <c r="K41" s="523"/>
    </row>
  </sheetData>
  <mergeCells count="31">
    <mergeCell ref="B40:F40"/>
    <mergeCell ref="B41:F41"/>
    <mergeCell ref="G40:K40"/>
    <mergeCell ref="G41:K41"/>
    <mergeCell ref="Q1:R1"/>
    <mergeCell ref="B4:B5"/>
    <mergeCell ref="G37:K37"/>
    <mergeCell ref="A28:K28"/>
    <mergeCell ref="B35:F35"/>
    <mergeCell ref="G34:K34"/>
    <mergeCell ref="B36:F36"/>
    <mergeCell ref="G35:K35"/>
    <mergeCell ref="B37:F37"/>
    <mergeCell ref="G36:K36"/>
    <mergeCell ref="B32:F32"/>
    <mergeCell ref="B33:F33"/>
    <mergeCell ref="N1:O1"/>
    <mergeCell ref="A4:A5"/>
    <mergeCell ref="B31:F31"/>
    <mergeCell ref="G38:K38"/>
    <mergeCell ref="G39:K39"/>
    <mergeCell ref="B38:F39"/>
    <mergeCell ref="A38:A39"/>
    <mergeCell ref="G31:K33"/>
    <mergeCell ref="F4:H4"/>
    <mergeCell ref="I4:N4"/>
    <mergeCell ref="G30:K30"/>
    <mergeCell ref="B34:F34"/>
    <mergeCell ref="B30:F30"/>
    <mergeCell ref="A2:N2"/>
    <mergeCell ref="C4:E4"/>
  </mergeCells>
  <pageMargins left="1.39" right="0.7" top="0.75" bottom="0.75" header="0.3" footer="0.3"/>
  <pageSetup paperSize="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N4"/>
  <sheetViews>
    <sheetView view="pageLayout" topLeftCell="A13" zoomScale="80" zoomScalePageLayoutView="80" workbookViewId="0">
      <selection activeCell="B4" sqref="B4"/>
    </sheetView>
  </sheetViews>
  <sheetFormatPr defaultColWidth="8.7109375" defaultRowHeight="15.75"/>
  <cols>
    <col min="1" max="1" width="3.5703125" style="9" customWidth="1"/>
    <col min="2" max="16384" width="8.7109375" style="9"/>
  </cols>
  <sheetData>
    <row r="1" spans="1:14">
      <c r="M1" s="438" t="s">
        <v>55</v>
      </c>
      <c r="N1" s="438"/>
    </row>
    <row r="2" spans="1:14">
      <c r="A2" s="9" t="s">
        <v>190</v>
      </c>
    </row>
    <row r="4" spans="1:14" ht="29.45" customHeight="1"/>
  </sheetData>
  <mergeCells count="1">
    <mergeCell ref="M1:N1"/>
  </mergeCells>
  <pageMargins left="0.89" right="0.7" top="0.75" bottom="0.75" header="0.3" footer="0.3"/>
  <pageSetup paperSize="9" orientation="landscape" r:id="rId1"/>
  <headerFooter>
    <oddFooter>&amp;C&amp;"Bookman Old Style,Regular"&amp;12- 34 -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P30"/>
  <sheetViews>
    <sheetView view="pageLayout" topLeftCell="A29" zoomScale="80" zoomScalePageLayoutView="80" workbookViewId="0">
      <selection activeCell="B20" sqref="B20:M30"/>
    </sheetView>
  </sheetViews>
  <sheetFormatPr defaultColWidth="8.7109375" defaultRowHeight="15.75"/>
  <cols>
    <col min="1" max="1" width="3.5703125" style="9" customWidth="1"/>
    <col min="2" max="2" width="8.7109375" style="9"/>
    <col min="3" max="3" width="17.7109375" style="9" customWidth="1"/>
    <col min="4" max="6" width="8.7109375" style="9"/>
    <col min="7" max="7" width="7" style="9" customWidth="1"/>
    <col min="8" max="8" width="8.7109375" style="9" hidden="1" customWidth="1"/>
    <col min="9" max="16384" width="8.7109375" style="9"/>
  </cols>
  <sheetData>
    <row r="1" spans="1:16">
      <c r="N1" s="438" t="s">
        <v>55</v>
      </c>
      <c r="O1" s="438"/>
    </row>
    <row r="2" spans="1:16">
      <c r="A2" s="438" t="s">
        <v>344</v>
      </c>
      <c r="B2" s="438"/>
      <c r="C2" s="438"/>
      <c r="D2" s="438"/>
      <c r="E2" s="438"/>
      <c r="F2" s="438"/>
      <c r="G2" s="438"/>
      <c r="H2" s="438"/>
      <c r="I2" s="438"/>
      <c r="J2" s="438"/>
      <c r="K2" s="438"/>
      <c r="L2" s="438"/>
      <c r="M2" s="438"/>
      <c r="N2" s="438"/>
      <c r="O2" s="438"/>
      <c r="P2" s="438"/>
    </row>
    <row r="3" spans="1:16" ht="16.5" thickBot="1"/>
    <row r="4" spans="1:16" ht="216.6" customHeight="1" thickBot="1">
      <c r="A4" s="529"/>
      <c r="B4" s="530"/>
      <c r="C4" s="530"/>
      <c r="D4" s="530"/>
      <c r="E4" s="530"/>
      <c r="F4" s="530"/>
      <c r="G4" s="530"/>
      <c r="H4" s="530"/>
      <c r="I4" s="530"/>
      <c r="J4" s="530"/>
      <c r="K4" s="530"/>
      <c r="L4" s="530"/>
      <c r="M4" s="530"/>
      <c r="N4" s="530"/>
      <c r="O4" s="530"/>
      <c r="P4" s="531"/>
    </row>
    <row r="20" spans="2:13">
      <c r="B20" s="438" t="s">
        <v>346</v>
      </c>
      <c r="C20" s="438"/>
      <c r="D20" s="438"/>
      <c r="E20" s="438"/>
      <c r="F20" s="438"/>
      <c r="G20" s="438"/>
      <c r="H20" s="438"/>
      <c r="I20" s="438"/>
      <c r="J20" s="438"/>
      <c r="K20" s="438"/>
      <c r="L20" s="438"/>
      <c r="M20" s="438"/>
    </row>
    <row r="22" spans="2:13" ht="31.5">
      <c r="B22" s="153" t="s">
        <v>219</v>
      </c>
      <c r="C22" s="155" t="s">
        <v>347</v>
      </c>
      <c r="D22" s="520" t="s">
        <v>330</v>
      </c>
      <c r="E22" s="520"/>
      <c r="F22" s="520"/>
      <c r="G22" s="520"/>
      <c r="H22" s="520"/>
      <c r="I22" s="520" t="s">
        <v>223</v>
      </c>
      <c r="J22" s="520"/>
      <c r="K22" s="520"/>
      <c r="L22" s="520"/>
      <c r="M22" s="520"/>
    </row>
    <row r="23" spans="2:13" ht="130.5" customHeight="1">
      <c r="B23" s="208">
        <v>1</v>
      </c>
      <c r="C23" s="105" t="s">
        <v>794</v>
      </c>
      <c r="D23" s="482" t="s">
        <v>790</v>
      </c>
      <c r="E23" s="535"/>
      <c r="F23" s="535"/>
      <c r="G23" s="535"/>
      <c r="H23" s="290"/>
      <c r="I23" s="532" t="s">
        <v>802</v>
      </c>
      <c r="J23" s="533"/>
      <c r="K23" s="533"/>
      <c r="L23" s="533"/>
      <c r="M23" s="534"/>
    </row>
    <row r="24" spans="2:13" ht="59.25" customHeight="1">
      <c r="B24" s="208">
        <v>2</v>
      </c>
      <c r="C24" s="105" t="s">
        <v>795</v>
      </c>
      <c r="D24" s="482" t="s">
        <v>791</v>
      </c>
      <c r="E24" s="535"/>
      <c r="F24" s="535"/>
      <c r="G24" s="535"/>
      <c r="H24" s="290"/>
      <c r="I24" s="532" t="s">
        <v>803</v>
      </c>
      <c r="J24" s="533"/>
      <c r="K24" s="533"/>
      <c r="L24" s="533"/>
      <c r="M24" s="534"/>
    </row>
    <row r="25" spans="2:13" ht="70.5" customHeight="1">
      <c r="B25" s="208">
        <v>3</v>
      </c>
      <c r="C25" s="105" t="s">
        <v>796</v>
      </c>
      <c r="D25" s="535" t="s">
        <v>792</v>
      </c>
      <c r="E25" s="535"/>
      <c r="F25" s="535"/>
      <c r="G25" s="535"/>
      <c r="H25" s="290"/>
      <c r="I25" s="462" t="s">
        <v>804</v>
      </c>
      <c r="J25" s="536"/>
      <c r="K25" s="536"/>
      <c r="L25" s="536"/>
      <c r="M25" s="463"/>
    </row>
    <row r="26" spans="2:13" ht="30.75" customHeight="1">
      <c r="B26" s="208">
        <v>4</v>
      </c>
      <c r="C26" s="105" t="s">
        <v>797</v>
      </c>
      <c r="D26" s="541" t="s">
        <v>786</v>
      </c>
      <c r="E26" s="541"/>
      <c r="F26" s="541"/>
      <c r="G26" s="541"/>
      <c r="H26" s="290"/>
      <c r="I26" s="537"/>
      <c r="J26" s="538"/>
      <c r="K26" s="538"/>
      <c r="L26" s="538"/>
      <c r="M26" s="539"/>
    </row>
    <row r="27" spans="2:13" ht="30.75" customHeight="1">
      <c r="B27" s="208">
        <v>5</v>
      </c>
      <c r="C27" s="105" t="s">
        <v>798</v>
      </c>
      <c r="D27" s="541" t="s">
        <v>787</v>
      </c>
      <c r="E27" s="541"/>
      <c r="F27" s="541"/>
      <c r="G27" s="541"/>
      <c r="H27" s="290"/>
      <c r="I27" s="537"/>
      <c r="J27" s="538"/>
      <c r="K27" s="538"/>
      <c r="L27" s="538"/>
      <c r="M27" s="539"/>
    </row>
    <row r="28" spans="2:13" ht="33.75" customHeight="1">
      <c r="B28" s="208">
        <v>6</v>
      </c>
      <c r="C28" s="105" t="s">
        <v>799</v>
      </c>
      <c r="D28" s="541" t="s">
        <v>788</v>
      </c>
      <c r="E28" s="541"/>
      <c r="F28" s="541"/>
      <c r="G28" s="541"/>
      <c r="H28" s="290"/>
      <c r="I28" s="537"/>
      <c r="J28" s="538"/>
      <c r="K28" s="538"/>
      <c r="L28" s="538"/>
      <c r="M28" s="539"/>
    </row>
    <row r="29" spans="2:13" ht="34.5" customHeight="1">
      <c r="B29" s="208">
        <v>7</v>
      </c>
      <c r="C29" s="105" t="s">
        <v>800</v>
      </c>
      <c r="D29" s="481" t="s">
        <v>793</v>
      </c>
      <c r="E29" s="542"/>
      <c r="F29" s="542"/>
      <c r="G29" s="542"/>
      <c r="H29" s="290"/>
      <c r="I29" s="537"/>
      <c r="J29" s="538"/>
      <c r="K29" s="538"/>
      <c r="L29" s="538"/>
      <c r="M29" s="539"/>
    </row>
    <row r="30" spans="2:13" ht="53.25" customHeight="1">
      <c r="B30" s="208">
        <v>8</v>
      </c>
      <c r="C30" s="105" t="s">
        <v>801</v>
      </c>
      <c r="D30" s="541" t="s">
        <v>789</v>
      </c>
      <c r="E30" s="541"/>
      <c r="F30" s="541"/>
      <c r="G30" s="541"/>
      <c r="H30" s="290"/>
      <c r="I30" s="464"/>
      <c r="J30" s="540"/>
      <c r="K30" s="540"/>
      <c r="L30" s="540"/>
      <c r="M30" s="465"/>
    </row>
  </sheetData>
  <mergeCells count="17">
    <mergeCell ref="I23:M23"/>
    <mergeCell ref="I24:M24"/>
    <mergeCell ref="D23:G23"/>
    <mergeCell ref="D24:G24"/>
    <mergeCell ref="D25:G25"/>
    <mergeCell ref="I25:M30"/>
    <mergeCell ref="D26:G26"/>
    <mergeCell ref="D27:G27"/>
    <mergeCell ref="D28:G28"/>
    <mergeCell ref="D29:G29"/>
    <mergeCell ref="D30:G30"/>
    <mergeCell ref="N1:O1"/>
    <mergeCell ref="A2:P2"/>
    <mergeCell ref="A4:P4"/>
    <mergeCell ref="B20:M20"/>
    <mergeCell ref="D22:H22"/>
    <mergeCell ref="I22:M22"/>
  </mergeCells>
  <pageMargins left="0.89"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sheetPr>
  <dimension ref="A1:E79"/>
  <sheetViews>
    <sheetView view="pageLayout" topLeftCell="A80" zoomScale="90" zoomScalePageLayoutView="90" workbookViewId="0">
      <selection activeCell="B44" sqref="B44:B56"/>
    </sheetView>
  </sheetViews>
  <sheetFormatPr defaultRowHeight="15"/>
  <cols>
    <col min="1" max="1" width="6.28515625" customWidth="1"/>
    <col min="2" max="2" width="21.42578125" customWidth="1"/>
    <col min="3" max="3" width="39.7109375" customWidth="1"/>
    <col min="4" max="4" width="38.85546875" customWidth="1"/>
    <col min="5" max="5" width="39.28515625" customWidth="1"/>
  </cols>
  <sheetData>
    <row r="1" spans="1:5" ht="15.75">
      <c r="E1" s="314" t="s">
        <v>211</v>
      </c>
    </row>
    <row r="2" spans="1:5" ht="15.75">
      <c r="A2" s="547" t="s">
        <v>1383</v>
      </c>
      <c r="B2" s="547"/>
      <c r="C2" s="547"/>
      <c r="D2" s="547"/>
      <c r="E2" s="547"/>
    </row>
    <row r="3" spans="1:5" ht="15.75">
      <c r="A3" s="11"/>
    </row>
    <row r="4" spans="1:5" ht="15.75">
      <c r="A4" s="106" t="s">
        <v>219</v>
      </c>
      <c r="B4" s="106" t="s">
        <v>220</v>
      </c>
      <c r="C4" s="106" t="s">
        <v>221</v>
      </c>
      <c r="D4" s="106" t="s">
        <v>222</v>
      </c>
      <c r="E4" s="106" t="s">
        <v>223</v>
      </c>
    </row>
    <row r="5" spans="1:5" ht="15.75">
      <c r="A5" s="310">
        <v>1</v>
      </c>
      <c r="B5" s="310"/>
      <c r="C5" s="310">
        <v>2</v>
      </c>
      <c r="D5" s="310">
        <v>3</v>
      </c>
      <c r="E5" s="310">
        <v>4</v>
      </c>
    </row>
    <row r="6" spans="1:5" ht="27" customHeight="1">
      <c r="A6" s="466" t="s">
        <v>205</v>
      </c>
      <c r="B6" s="544" t="s">
        <v>116</v>
      </c>
      <c r="C6" s="548" t="s">
        <v>805</v>
      </c>
      <c r="D6" s="313" t="s">
        <v>1384</v>
      </c>
      <c r="E6" s="544" t="s">
        <v>813</v>
      </c>
    </row>
    <row r="7" spans="1:5" ht="29.25" customHeight="1">
      <c r="A7" s="543"/>
      <c r="B7" s="545"/>
      <c r="C7" s="548"/>
      <c r="D7" s="313" t="s">
        <v>1385</v>
      </c>
      <c r="E7" s="545"/>
    </row>
    <row r="8" spans="1:5" ht="29.25" customHeight="1">
      <c r="A8" s="543"/>
      <c r="B8" s="545"/>
      <c r="C8" s="548"/>
      <c r="D8" s="313" t="s">
        <v>809</v>
      </c>
      <c r="E8" s="546"/>
    </row>
    <row r="9" spans="1:5" ht="15" customHeight="1">
      <c r="A9" s="543"/>
      <c r="B9" s="545"/>
      <c r="C9" s="548" t="s">
        <v>806</v>
      </c>
      <c r="D9" s="553" t="s">
        <v>810</v>
      </c>
      <c r="E9" s="544" t="s">
        <v>814</v>
      </c>
    </row>
    <row r="10" spans="1:5" ht="15" customHeight="1">
      <c r="A10" s="543"/>
      <c r="B10" s="545"/>
      <c r="C10" s="548"/>
      <c r="D10" s="553"/>
      <c r="E10" s="545"/>
    </row>
    <row r="11" spans="1:5" ht="15" customHeight="1">
      <c r="A11" s="543"/>
      <c r="B11" s="545"/>
      <c r="C11" s="548"/>
      <c r="D11" s="553"/>
      <c r="E11" s="546"/>
    </row>
    <row r="12" spans="1:5" ht="34.5" customHeight="1">
      <c r="A12" s="543"/>
      <c r="B12" s="545"/>
      <c r="C12" s="312" t="s">
        <v>807</v>
      </c>
      <c r="D12" s="313" t="s">
        <v>811</v>
      </c>
      <c r="E12" s="312" t="s">
        <v>815</v>
      </c>
    </row>
    <row r="13" spans="1:5" ht="15" customHeight="1">
      <c r="A13" s="543"/>
      <c r="B13" s="545"/>
      <c r="C13" s="551" t="s">
        <v>808</v>
      </c>
      <c r="D13" s="313" t="s">
        <v>812</v>
      </c>
      <c r="E13" s="551" t="s">
        <v>1386</v>
      </c>
    </row>
    <row r="14" spans="1:5" ht="16.5" customHeight="1">
      <c r="A14" s="467"/>
      <c r="B14" s="546"/>
      <c r="C14" s="552"/>
      <c r="D14" s="313" t="s">
        <v>1387</v>
      </c>
      <c r="E14" s="552"/>
    </row>
    <row r="15" spans="1:5" ht="15" customHeight="1">
      <c r="A15" s="466" t="s">
        <v>206</v>
      </c>
      <c r="B15" s="544" t="s">
        <v>120</v>
      </c>
      <c r="C15" s="312" t="s">
        <v>819</v>
      </c>
      <c r="D15" s="312" t="s">
        <v>840</v>
      </c>
      <c r="E15" s="312" t="s">
        <v>841</v>
      </c>
    </row>
    <row r="16" spans="1:5" ht="33" customHeight="1">
      <c r="A16" s="543"/>
      <c r="B16" s="545"/>
      <c r="C16" s="548" t="s">
        <v>1388</v>
      </c>
      <c r="D16" s="107" t="s">
        <v>842</v>
      </c>
      <c r="E16" s="548" t="s">
        <v>843</v>
      </c>
    </row>
    <row r="17" spans="1:5" ht="30" customHeight="1">
      <c r="A17" s="543"/>
      <c r="B17" s="545"/>
      <c r="C17" s="548"/>
      <c r="D17" s="549" t="s">
        <v>844</v>
      </c>
      <c r="E17" s="548"/>
    </row>
    <row r="18" spans="1:5" ht="15" customHeight="1">
      <c r="A18" s="543"/>
      <c r="B18" s="545"/>
      <c r="C18" s="548"/>
      <c r="D18" s="550"/>
      <c r="E18" s="548"/>
    </row>
    <row r="19" spans="1:5" ht="15" customHeight="1">
      <c r="A19" s="543"/>
      <c r="B19" s="545"/>
      <c r="C19" s="312" t="s">
        <v>820</v>
      </c>
      <c r="D19" s="315" t="s">
        <v>845</v>
      </c>
      <c r="E19" s="312" t="s">
        <v>846</v>
      </c>
    </row>
    <row r="20" spans="1:5" ht="15" customHeight="1">
      <c r="A20" s="543"/>
      <c r="B20" s="545"/>
      <c r="C20" s="312" t="s">
        <v>821</v>
      </c>
      <c r="D20" s="315" t="s">
        <v>847</v>
      </c>
      <c r="E20" s="312" t="s">
        <v>848</v>
      </c>
    </row>
    <row r="21" spans="1:5" ht="45.75" customHeight="1">
      <c r="A21" s="543"/>
      <c r="B21" s="545"/>
      <c r="C21" s="312" t="s">
        <v>822</v>
      </c>
      <c r="D21" s="383" t="s">
        <v>849</v>
      </c>
      <c r="E21" s="312" t="s">
        <v>850</v>
      </c>
    </row>
    <row r="22" spans="1:5" ht="33" customHeight="1">
      <c r="A22" s="543"/>
      <c r="B22" s="545"/>
      <c r="C22" s="312" t="s">
        <v>823</v>
      </c>
      <c r="D22" s="316" t="s">
        <v>851</v>
      </c>
      <c r="E22" s="312" t="s">
        <v>852</v>
      </c>
    </row>
    <row r="23" spans="1:5" ht="15" customHeight="1">
      <c r="A23" s="543"/>
      <c r="B23" s="545"/>
      <c r="C23" s="312" t="s">
        <v>824</v>
      </c>
      <c r="D23" s="312" t="s">
        <v>851</v>
      </c>
      <c r="E23" s="312" t="s">
        <v>853</v>
      </c>
    </row>
    <row r="24" spans="1:5" ht="15" customHeight="1">
      <c r="A24" s="543"/>
      <c r="B24" s="545"/>
      <c r="C24" s="312" t="s">
        <v>825</v>
      </c>
      <c r="D24" s="312" t="s">
        <v>854</v>
      </c>
      <c r="E24" s="312" t="s">
        <v>855</v>
      </c>
    </row>
    <row r="25" spans="1:5" ht="15.75" customHeight="1">
      <c r="A25" s="543"/>
      <c r="B25" s="545"/>
      <c r="C25" s="312" t="s">
        <v>826</v>
      </c>
      <c r="D25" s="312" t="s">
        <v>856</v>
      </c>
      <c r="E25" s="312" t="s">
        <v>857</v>
      </c>
    </row>
    <row r="26" spans="1:5" ht="30">
      <c r="A26" s="543"/>
      <c r="B26" s="545"/>
      <c r="C26" s="312" t="s">
        <v>827</v>
      </c>
      <c r="D26" s="312" t="s">
        <v>858</v>
      </c>
      <c r="E26" s="312" t="s">
        <v>855</v>
      </c>
    </row>
    <row r="27" spans="1:5" ht="15.75" customHeight="1">
      <c r="A27" s="543"/>
      <c r="B27" s="545"/>
      <c r="C27" s="312" t="s">
        <v>828</v>
      </c>
      <c r="D27" s="312" t="s">
        <v>859</v>
      </c>
      <c r="E27" s="312" t="s">
        <v>860</v>
      </c>
    </row>
    <row r="28" spans="1:5" ht="30">
      <c r="A28" s="543"/>
      <c r="B28" s="545"/>
      <c r="C28" s="312" t="s">
        <v>829</v>
      </c>
      <c r="D28" s="312" t="s">
        <v>861</v>
      </c>
      <c r="E28" s="312" t="s">
        <v>862</v>
      </c>
    </row>
    <row r="29" spans="1:5" ht="30">
      <c r="A29" s="543"/>
      <c r="B29" s="545"/>
      <c r="C29" s="312" t="s">
        <v>830</v>
      </c>
      <c r="D29" s="312" t="s">
        <v>863</v>
      </c>
      <c r="E29" s="312" t="s">
        <v>864</v>
      </c>
    </row>
    <row r="30" spans="1:5" ht="45">
      <c r="A30" s="543"/>
      <c r="B30" s="545"/>
      <c r="C30" s="312" t="s">
        <v>831</v>
      </c>
      <c r="D30" s="312" t="s">
        <v>865</v>
      </c>
      <c r="E30" s="312" t="s">
        <v>855</v>
      </c>
    </row>
    <row r="31" spans="1:5" ht="15.75" customHeight="1">
      <c r="A31" s="543"/>
      <c r="B31" s="545"/>
      <c r="C31" s="312" t="s">
        <v>832</v>
      </c>
      <c r="D31" s="312" t="s">
        <v>866</v>
      </c>
      <c r="E31" s="312" t="s">
        <v>855</v>
      </c>
    </row>
    <row r="32" spans="1:5" ht="30">
      <c r="A32" s="543"/>
      <c r="B32" s="545"/>
      <c r="C32" s="312" t="s">
        <v>833</v>
      </c>
      <c r="D32" s="312" t="s">
        <v>867</v>
      </c>
      <c r="E32" s="312" t="s">
        <v>868</v>
      </c>
    </row>
    <row r="33" spans="1:5" ht="45">
      <c r="A33" s="543"/>
      <c r="B33" s="545"/>
      <c r="C33" s="312" t="s">
        <v>834</v>
      </c>
      <c r="D33" s="312" t="s">
        <v>869</v>
      </c>
      <c r="E33" s="312" t="s">
        <v>870</v>
      </c>
    </row>
    <row r="34" spans="1:5" ht="60">
      <c r="A34" s="543"/>
      <c r="B34" s="545"/>
      <c r="C34" s="312" t="s">
        <v>835</v>
      </c>
      <c r="D34" s="312" t="s">
        <v>871</v>
      </c>
      <c r="E34" s="312" t="s">
        <v>872</v>
      </c>
    </row>
    <row r="35" spans="1:5" ht="30">
      <c r="A35" s="543"/>
      <c r="B35" s="545"/>
      <c r="C35" s="312" t="s">
        <v>836</v>
      </c>
      <c r="D35" s="312" t="s">
        <v>873</v>
      </c>
      <c r="E35" s="312" t="s">
        <v>874</v>
      </c>
    </row>
    <row r="36" spans="1:5" ht="45">
      <c r="A36" s="543"/>
      <c r="B36" s="545"/>
      <c r="C36" s="312" t="s">
        <v>837</v>
      </c>
      <c r="D36" s="312" t="s">
        <v>875</v>
      </c>
      <c r="E36" s="312" t="s">
        <v>876</v>
      </c>
    </row>
    <row r="37" spans="1:5" ht="30">
      <c r="A37" s="543"/>
      <c r="B37" s="545"/>
      <c r="C37" s="312" t="s">
        <v>838</v>
      </c>
      <c r="D37" s="312" t="s">
        <v>877</v>
      </c>
      <c r="E37" s="312" t="s">
        <v>878</v>
      </c>
    </row>
    <row r="38" spans="1:5" ht="45">
      <c r="A38" s="543"/>
      <c r="B38" s="545"/>
      <c r="C38" s="312" t="s">
        <v>839</v>
      </c>
      <c r="D38" s="312" t="s">
        <v>879</v>
      </c>
      <c r="E38" s="312" t="s">
        <v>880</v>
      </c>
    </row>
    <row r="39" spans="1:5" ht="15.75" customHeight="1">
      <c r="A39" s="467"/>
      <c r="B39" s="546"/>
      <c r="C39" s="312"/>
      <c r="D39" s="312"/>
      <c r="E39" s="312"/>
    </row>
    <row r="40" spans="1:5" ht="45" customHeight="1">
      <c r="A40" s="466" t="s">
        <v>207</v>
      </c>
      <c r="B40" s="544" t="s">
        <v>224</v>
      </c>
      <c r="C40" s="312" t="s">
        <v>886</v>
      </c>
      <c r="D40" s="313" t="s">
        <v>890</v>
      </c>
      <c r="E40" s="312" t="s">
        <v>891</v>
      </c>
    </row>
    <row r="41" spans="1:5" ht="30">
      <c r="A41" s="543"/>
      <c r="B41" s="545"/>
      <c r="C41" s="384" t="s">
        <v>887</v>
      </c>
      <c r="D41" s="385" t="s">
        <v>892</v>
      </c>
      <c r="E41" s="312" t="s">
        <v>893</v>
      </c>
    </row>
    <row r="42" spans="1:5" ht="30">
      <c r="A42" s="543"/>
      <c r="B42" s="545"/>
      <c r="C42" s="384" t="s">
        <v>888</v>
      </c>
      <c r="D42" s="385" t="s">
        <v>894</v>
      </c>
      <c r="E42" s="312" t="s">
        <v>895</v>
      </c>
    </row>
    <row r="43" spans="1:5" ht="30">
      <c r="A43" s="467"/>
      <c r="B43" s="546"/>
      <c r="C43" s="384" t="s">
        <v>889</v>
      </c>
      <c r="D43" s="385" t="s">
        <v>896</v>
      </c>
      <c r="E43" s="312" t="s">
        <v>897</v>
      </c>
    </row>
    <row r="44" spans="1:5" ht="30">
      <c r="A44" s="466" t="s">
        <v>218</v>
      </c>
      <c r="B44" s="544" t="s">
        <v>225</v>
      </c>
      <c r="C44" s="312" t="s">
        <v>898</v>
      </c>
      <c r="D44" s="312" t="s">
        <v>899</v>
      </c>
      <c r="E44" s="312" t="s">
        <v>900</v>
      </c>
    </row>
    <row r="45" spans="1:5" ht="30">
      <c r="A45" s="543"/>
      <c r="B45" s="545"/>
      <c r="C45" s="312" t="s">
        <v>901</v>
      </c>
      <c r="D45" s="313" t="s">
        <v>902</v>
      </c>
      <c r="E45" s="312" t="s">
        <v>903</v>
      </c>
    </row>
    <row r="46" spans="1:5" ht="30">
      <c r="A46" s="543"/>
      <c r="B46" s="545"/>
      <c r="C46" s="312" t="s">
        <v>904</v>
      </c>
      <c r="D46" s="313" t="s">
        <v>905</v>
      </c>
      <c r="E46" s="312" t="s">
        <v>906</v>
      </c>
    </row>
    <row r="47" spans="1:5" ht="45">
      <c r="A47" s="543"/>
      <c r="B47" s="545"/>
      <c r="C47" s="312" t="s">
        <v>1389</v>
      </c>
      <c r="D47" s="313" t="s">
        <v>907</v>
      </c>
      <c r="E47" s="312" t="s">
        <v>908</v>
      </c>
    </row>
    <row r="48" spans="1:5" ht="30">
      <c r="A48" s="543"/>
      <c r="B48" s="545"/>
      <c r="C48" s="312" t="s">
        <v>909</v>
      </c>
      <c r="D48" s="313" t="s">
        <v>910</v>
      </c>
      <c r="E48" s="312" t="s">
        <v>911</v>
      </c>
    </row>
    <row r="49" spans="1:5" ht="30">
      <c r="A49" s="543"/>
      <c r="B49" s="545"/>
      <c r="C49" s="384" t="s">
        <v>912</v>
      </c>
      <c r="D49" s="385" t="s">
        <v>913</v>
      </c>
      <c r="E49" s="312" t="s">
        <v>906</v>
      </c>
    </row>
    <row r="50" spans="1:5" ht="30">
      <c r="A50" s="543"/>
      <c r="B50" s="545"/>
      <c r="C50" s="384" t="s">
        <v>914</v>
      </c>
      <c r="D50" s="385" t="s">
        <v>915</v>
      </c>
      <c r="E50" s="312" t="s">
        <v>916</v>
      </c>
    </row>
    <row r="51" spans="1:5" ht="30">
      <c r="A51" s="543"/>
      <c r="B51" s="545"/>
      <c r="C51" s="384" t="s">
        <v>917</v>
      </c>
      <c r="D51" s="385" t="s">
        <v>918</v>
      </c>
      <c r="E51" s="312" t="s">
        <v>919</v>
      </c>
    </row>
    <row r="52" spans="1:5" ht="30">
      <c r="A52" s="543"/>
      <c r="B52" s="545"/>
      <c r="C52" s="384" t="s">
        <v>920</v>
      </c>
      <c r="D52" s="385" t="s">
        <v>921</v>
      </c>
      <c r="E52" s="312" t="s">
        <v>922</v>
      </c>
    </row>
    <row r="53" spans="1:5" ht="45">
      <c r="A53" s="543"/>
      <c r="B53" s="545"/>
      <c r="C53" s="384" t="s">
        <v>923</v>
      </c>
      <c r="D53" s="385" t="s">
        <v>924</v>
      </c>
      <c r="E53" s="312" t="s">
        <v>925</v>
      </c>
    </row>
    <row r="54" spans="1:5" ht="30">
      <c r="A54" s="543"/>
      <c r="B54" s="545"/>
      <c r="C54" s="384" t="s">
        <v>926</v>
      </c>
      <c r="D54" s="385" t="s">
        <v>927</v>
      </c>
      <c r="E54" s="312" t="s">
        <v>928</v>
      </c>
    </row>
    <row r="55" spans="1:5" ht="30">
      <c r="A55" s="543"/>
      <c r="B55" s="545"/>
      <c r="C55" s="384" t="s">
        <v>929</v>
      </c>
      <c r="D55" s="385" t="s">
        <v>930</v>
      </c>
      <c r="E55" s="312" t="s">
        <v>931</v>
      </c>
    </row>
    <row r="56" spans="1:5" ht="30">
      <c r="A56" s="467"/>
      <c r="B56" s="546"/>
      <c r="C56" s="312" t="s">
        <v>932</v>
      </c>
      <c r="D56" s="313" t="s">
        <v>933</v>
      </c>
      <c r="E56" s="312" t="s">
        <v>934</v>
      </c>
    </row>
    <row r="60" spans="1:5" ht="15.75">
      <c r="A60" s="547" t="s">
        <v>1390</v>
      </c>
      <c r="B60" s="547"/>
      <c r="C60" s="547"/>
      <c r="D60" s="547"/>
      <c r="E60" s="547"/>
    </row>
    <row r="61" spans="1:5" ht="15.75">
      <c r="A61" s="106" t="s">
        <v>219</v>
      </c>
      <c r="B61" s="106" t="s">
        <v>220</v>
      </c>
      <c r="C61" s="106" t="s">
        <v>221</v>
      </c>
      <c r="D61" s="106" t="s">
        <v>222</v>
      </c>
      <c r="E61" s="106" t="s">
        <v>223</v>
      </c>
    </row>
    <row r="62" spans="1:5" ht="15.75">
      <c r="A62" s="310">
        <v>1</v>
      </c>
      <c r="B62" s="310"/>
      <c r="C62" s="310">
        <v>2</v>
      </c>
      <c r="D62" s="310">
        <v>3</v>
      </c>
      <c r="E62" s="310">
        <v>4</v>
      </c>
    </row>
    <row r="63" spans="1:5">
      <c r="A63" s="499"/>
      <c r="B63" s="548"/>
      <c r="C63" s="548" t="s">
        <v>938</v>
      </c>
      <c r="D63" s="107" t="s">
        <v>1391</v>
      </c>
      <c r="E63" s="548" t="s">
        <v>939</v>
      </c>
    </row>
    <row r="64" spans="1:5">
      <c r="A64" s="499"/>
      <c r="B64" s="548"/>
      <c r="C64" s="548"/>
      <c r="D64" s="549" t="s">
        <v>844</v>
      </c>
      <c r="E64" s="548"/>
    </row>
    <row r="65" spans="1:5">
      <c r="A65" s="499"/>
      <c r="B65" s="548"/>
      <c r="C65" s="548"/>
      <c r="D65" s="550"/>
      <c r="E65" s="548"/>
    </row>
    <row r="66" spans="1:5" ht="30">
      <c r="A66" s="310"/>
      <c r="B66" s="312"/>
      <c r="C66" s="312" t="s">
        <v>820</v>
      </c>
      <c r="D66" s="315" t="s">
        <v>845</v>
      </c>
      <c r="E66" s="312" t="s">
        <v>872</v>
      </c>
    </row>
    <row r="67" spans="1:5" ht="15.75">
      <c r="A67" s="310"/>
      <c r="B67" s="312"/>
      <c r="C67" s="312" t="s">
        <v>940</v>
      </c>
      <c r="D67" s="315" t="s">
        <v>851</v>
      </c>
      <c r="E67" s="312" t="s">
        <v>852</v>
      </c>
    </row>
    <row r="68" spans="1:5" ht="30">
      <c r="A68" s="310"/>
      <c r="B68" s="311"/>
      <c r="C68" s="312" t="s">
        <v>901</v>
      </c>
      <c r="D68" s="313" t="s">
        <v>902</v>
      </c>
      <c r="E68" s="312" t="s">
        <v>903</v>
      </c>
    </row>
    <row r="69" spans="1:5" ht="30">
      <c r="A69" s="310"/>
      <c r="B69" s="311"/>
      <c r="C69" s="312" t="s">
        <v>904</v>
      </c>
      <c r="D69" s="313" t="s">
        <v>905</v>
      </c>
      <c r="E69" s="312" t="s">
        <v>906</v>
      </c>
    </row>
    <row r="70" spans="1:5" ht="45">
      <c r="A70" s="310"/>
      <c r="B70" s="311"/>
      <c r="C70" s="312" t="s">
        <v>935</v>
      </c>
      <c r="D70" s="313" t="s">
        <v>907</v>
      </c>
      <c r="E70" s="312" t="s">
        <v>908</v>
      </c>
    </row>
    <row r="71" spans="1:5" ht="30">
      <c r="A71" s="310"/>
      <c r="B71" s="311"/>
      <c r="C71" s="312" t="s">
        <v>909</v>
      </c>
      <c r="D71" s="313" t="s">
        <v>910</v>
      </c>
      <c r="E71" s="312" t="s">
        <v>911</v>
      </c>
    </row>
    <row r="72" spans="1:5" ht="30">
      <c r="A72" s="309"/>
      <c r="B72" s="386"/>
      <c r="C72" s="384" t="s">
        <v>912</v>
      </c>
      <c r="D72" s="385" t="s">
        <v>913</v>
      </c>
      <c r="E72" s="312" t="s">
        <v>906</v>
      </c>
    </row>
    <row r="73" spans="1:5" ht="30">
      <c r="A73" s="309"/>
      <c r="B73" s="386"/>
      <c r="C73" s="384" t="s">
        <v>914</v>
      </c>
      <c r="D73" s="385" t="s">
        <v>915</v>
      </c>
      <c r="E73" s="312" t="s">
        <v>916</v>
      </c>
    </row>
    <row r="74" spans="1:5" ht="30">
      <c r="A74" s="309"/>
      <c r="B74" s="386"/>
      <c r="C74" s="384" t="s">
        <v>917</v>
      </c>
      <c r="D74" s="385" t="s">
        <v>941</v>
      </c>
      <c r="E74" s="312" t="s">
        <v>919</v>
      </c>
    </row>
    <row r="75" spans="1:5" ht="30">
      <c r="A75" s="309"/>
      <c r="B75" s="386"/>
      <c r="C75" s="384" t="s">
        <v>920</v>
      </c>
      <c r="D75" s="385" t="s">
        <v>921</v>
      </c>
      <c r="E75" s="312" t="s">
        <v>922</v>
      </c>
    </row>
    <row r="76" spans="1:5" ht="45">
      <c r="A76" s="309"/>
      <c r="B76" s="386"/>
      <c r="C76" s="384" t="s">
        <v>923</v>
      </c>
      <c r="D76" s="385" t="s">
        <v>924</v>
      </c>
      <c r="E76" s="312" t="s">
        <v>925</v>
      </c>
    </row>
    <row r="77" spans="1:5" ht="30">
      <c r="A77" s="309"/>
      <c r="B77" s="386"/>
      <c r="C77" s="384" t="s">
        <v>926</v>
      </c>
      <c r="D77" s="385" t="s">
        <v>927</v>
      </c>
      <c r="E77" s="312" t="s">
        <v>928</v>
      </c>
    </row>
    <row r="78" spans="1:5" ht="30">
      <c r="A78" s="309"/>
      <c r="B78" s="386"/>
      <c r="C78" s="384" t="s">
        <v>936</v>
      </c>
      <c r="D78" s="385" t="s">
        <v>930</v>
      </c>
      <c r="E78" s="312" t="s">
        <v>931</v>
      </c>
    </row>
    <row r="79" spans="1:5" ht="42.75">
      <c r="A79" s="310"/>
      <c r="B79" s="311"/>
      <c r="C79" s="312" t="s">
        <v>942</v>
      </c>
      <c r="D79" s="313" t="s">
        <v>943</v>
      </c>
      <c r="E79" s="312" t="s">
        <v>934</v>
      </c>
    </row>
  </sheetData>
  <mergeCells count="25">
    <mergeCell ref="A6:A14"/>
    <mergeCell ref="B15:B39"/>
    <mergeCell ref="A15:A39"/>
    <mergeCell ref="A2:E2"/>
    <mergeCell ref="C6:C8"/>
    <mergeCell ref="E6:E8"/>
    <mergeCell ref="C9:C11"/>
    <mergeCell ref="D9:D11"/>
    <mergeCell ref="B6:B14"/>
    <mergeCell ref="E9:E11"/>
    <mergeCell ref="C13:C14"/>
    <mergeCell ref="E13:E14"/>
    <mergeCell ref="C16:C18"/>
    <mergeCell ref="E16:E18"/>
    <mergeCell ref="D17:D18"/>
    <mergeCell ref="A63:A65"/>
    <mergeCell ref="B63:B65"/>
    <mergeCell ref="C63:C65"/>
    <mergeCell ref="E63:E65"/>
    <mergeCell ref="D64:D65"/>
    <mergeCell ref="A40:A43"/>
    <mergeCell ref="B40:B43"/>
    <mergeCell ref="A44:A56"/>
    <mergeCell ref="B44:B56"/>
    <mergeCell ref="A60:E60"/>
  </mergeCells>
  <printOptions horizontalCentered="1"/>
  <pageMargins left="0.7" right="0.7" top="0.75" bottom="0.75" header="0.3" footer="0.3"/>
  <pageSetup paperSize="5" orientation="landscape" horizont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0000"/>
  </sheetPr>
  <dimension ref="A1:E67"/>
  <sheetViews>
    <sheetView view="pageLayout" topLeftCell="A4" zoomScale="70" zoomScalePageLayoutView="70" workbookViewId="0">
      <selection activeCell="C52" sqref="C52"/>
    </sheetView>
  </sheetViews>
  <sheetFormatPr defaultRowHeight="15"/>
  <cols>
    <col min="1" max="1" width="6.28515625" customWidth="1"/>
    <col min="2" max="2" width="21.42578125" customWidth="1"/>
    <col min="3" max="3" width="39.7109375" customWidth="1"/>
    <col min="4" max="4" width="38.85546875" customWidth="1"/>
    <col min="5" max="5" width="39.28515625" customWidth="1"/>
  </cols>
  <sheetData>
    <row r="1" spans="1:5" ht="15.75">
      <c r="E1" s="104" t="s">
        <v>212</v>
      </c>
    </row>
    <row r="2" spans="1:5" ht="15.75">
      <c r="A2" s="547" t="s">
        <v>226</v>
      </c>
      <c r="B2" s="547"/>
      <c r="C2" s="547"/>
      <c r="D2" s="547"/>
      <c r="E2" s="547"/>
    </row>
    <row r="3" spans="1:5" ht="15.75">
      <c r="A3" s="11"/>
    </row>
    <row r="4" spans="1:5" ht="15.75">
      <c r="A4" s="106" t="s">
        <v>219</v>
      </c>
      <c r="B4" s="106" t="s">
        <v>220</v>
      </c>
      <c r="C4" s="106" t="s">
        <v>221</v>
      </c>
      <c r="D4" s="106" t="s">
        <v>222</v>
      </c>
      <c r="E4" s="106" t="s">
        <v>223</v>
      </c>
    </row>
    <row r="5" spans="1:5" ht="15.75">
      <c r="A5" s="44">
        <v>1</v>
      </c>
      <c r="B5" s="44"/>
      <c r="C5" s="44">
        <v>2</v>
      </c>
      <c r="D5" s="44">
        <v>3</v>
      </c>
      <c r="E5" s="44">
        <v>4</v>
      </c>
    </row>
    <row r="6" spans="1:5" ht="36" customHeight="1">
      <c r="A6" s="544" t="s">
        <v>205</v>
      </c>
      <c r="B6" s="544" t="s">
        <v>116</v>
      </c>
      <c r="C6" s="554" t="s">
        <v>805</v>
      </c>
      <c r="D6" s="214" t="s">
        <v>816</v>
      </c>
      <c r="E6" s="556" t="s">
        <v>813</v>
      </c>
    </row>
    <row r="7" spans="1:5" ht="39" customHeight="1">
      <c r="A7" s="545"/>
      <c r="B7" s="545"/>
      <c r="C7" s="554"/>
      <c r="D7" s="214" t="s">
        <v>817</v>
      </c>
      <c r="E7" s="557"/>
    </row>
    <row r="8" spans="1:5" ht="37.5" customHeight="1">
      <c r="A8" s="545"/>
      <c r="B8" s="545"/>
      <c r="C8" s="554"/>
      <c r="D8" s="214" t="s">
        <v>818</v>
      </c>
      <c r="E8" s="558"/>
    </row>
    <row r="9" spans="1:5" ht="28.5" customHeight="1">
      <c r="A9" s="545"/>
      <c r="B9" s="545"/>
      <c r="C9" s="214" t="s">
        <v>806</v>
      </c>
      <c r="D9" s="214" t="s">
        <v>810</v>
      </c>
      <c r="E9" s="293" t="s">
        <v>814</v>
      </c>
    </row>
    <row r="10" spans="1:5" ht="33" customHeight="1">
      <c r="A10" s="545"/>
      <c r="B10" s="545"/>
      <c r="C10" s="214" t="s">
        <v>807</v>
      </c>
      <c r="D10" s="214" t="s">
        <v>811</v>
      </c>
      <c r="E10" s="214" t="s">
        <v>815</v>
      </c>
    </row>
    <row r="11" spans="1:5" ht="31.5" customHeight="1">
      <c r="A11" s="546"/>
      <c r="B11" s="546"/>
      <c r="C11" s="293" t="s">
        <v>808</v>
      </c>
      <c r="D11" s="214" t="s">
        <v>812</v>
      </c>
      <c r="E11" s="293" t="s">
        <v>884</v>
      </c>
    </row>
    <row r="12" spans="1:5" ht="30" customHeight="1">
      <c r="A12" s="544" t="s">
        <v>206</v>
      </c>
      <c r="B12" s="544" t="s">
        <v>120</v>
      </c>
      <c r="C12" s="214" t="s">
        <v>819</v>
      </c>
      <c r="D12" s="214" t="s">
        <v>840</v>
      </c>
      <c r="E12" s="214" t="s">
        <v>841</v>
      </c>
    </row>
    <row r="13" spans="1:5" ht="24.75" customHeight="1">
      <c r="A13" s="545"/>
      <c r="B13" s="545"/>
      <c r="C13" s="555" t="s">
        <v>885</v>
      </c>
      <c r="D13" s="295" t="s">
        <v>842</v>
      </c>
      <c r="E13" s="555" t="s">
        <v>843</v>
      </c>
    </row>
    <row r="14" spans="1:5" ht="36.75" customHeight="1">
      <c r="A14" s="545"/>
      <c r="B14" s="545"/>
      <c r="C14" s="555"/>
      <c r="D14" s="295" t="s">
        <v>844</v>
      </c>
      <c r="E14" s="555"/>
    </row>
    <row r="15" spans="1:5" ht="38.25" customHeight="1">
      <c r="A15" s="545"/>
      <c r="B15" s="545"/>
      <c r="C15" s="214" t="s">
        <v>820</v>
      </c>
      <c r="D15" s="295" t="s">
        <v>845</v>
      </c>
      <c r="E15" s="214" t="s">
        <v>846</v>
      </c>
    </row>
    <row r="16" spans="1:5" ht="34.5" customHeight="1">
      <c r="A16" s="545"/>
      <c r="B16" s="545"/>
      <c r="C16" s="214" t="s">
        <v>821</v>
      </c>
      <c r="D16" s="295" t="s">
        <v>847</v>
      </c>
      <c r="E16" s="214" t="s">
        <v>848</v>
      </c>
    </row>
    <row r="17" spans="1:5" ht="32.25" customHeight="1">
      <c r="A17" s="545"/>
      <c r="B17" s="545"/>
      <c r="C17" s="214" t="s">
        <v>822</v>
      </c>
      <c r="D17" s="295" t="s">
        <v>849</v>
      </c>
      <c r="E17" s="214" t="s">
        <v>850</v>
      </c>
    </row>
    <row r="18" spans="1:5" ht="39" customHeight="1">
      <c r="A18" s="545"/>
      <c r="B18" s="545"/>
      <c r="C18" s="214" t="s">
        <v>823</v>
      </c>
      <c r="D18" s="214" t="s">
        <v>851</v>
      </c>
      <c r="E18" s="214" t="s">
        <v>852</v>
      </c>
    </row>
    <row r="19" spans="1:5" ht="35.25" customHeight="1">
      <c r="A19" s="545"/>
      <c r="B19" s="545"/>
      <c r="C19" s="214" t="s">
        <v>824</v>
      </c>
      <c r="D19" s="214" t="s">
        <v>851</v>
      </c>
      <c r="E19" s="214" t="s">
        <v>853</v>
      </c>
    </row>
    <row r="20" spans="1:5" ht="20.100000000000001" customHeight="1">
      <c r="A20" s="545"/>
      <c r="B20" s="545"/>
      <c r="C20" s="214" t="s">
        <v>825</v>
      </c>
      <c r="D20" s="214" t="s">
        <v>854</v>
      </c>
      <c r="E20" s="214" t="s">
        <v>855</v>
      </c>
    </row>
    <row r="21" spans="1:5" ht="20.100000000000001" customHeight="1">
      <c r="A21" s="545"/>
      <c r="B21" s="545"/>
      <c r="C21" s="214" t="s">
        <v>826</v>
      </c>
      <c r="D21" s="214" t="s">
        <v>856</v>
      </c>
      <c r="E21" s="214" t="s">
        <v>857</v>
      </c>
    </row>
    <row r="22" spans="1:5" ht="34.5" customHeight="1">
      <c r="A22" s="545"/>
      <c r="B22" s="545"/>
      <c r="C22" s="214" t="s">
        <v>827</v>
      </c>
      <c r="D22" s="214" t="s">
        <v>858</v>
      </c>
      <c r="E22" s="214" t="s">
        <v>855</v>
      </c>
    </row>
    <row r="23" spans="1:5" ht="20.100000000000001" customHeight="1">
      <c r="A23" s="545"/>
      <c r="B23" s="545"/>
      <c r="C23" s="214" t="s">
        <v>828</v>
      </c>
      <c r="D23" s="214" t="s">
        <v>859</v>
      </c>
      <c r="E23" s="214" t="s">
        <v>860</v>
      </c>
    </row>
    <row r="24" spans="1:5" ht="35.25" customHeight="1">
      <c r="A24" s="545"/>
      <c r="B24" s="545"/>
      <c r="C24" s="214" t="s">
        <v>829</v>
      </c>
      <c r="D24" s="214" t="s">
        <v>861</v>
      </c>
      <c r="E24" s="214" t="s">
        <v>862</v>
      </c>
    </row>
    <row r="25" spans="1:5" ht="34.5" customHeight="1">
      <c r="A25" s="545"/>
      <c r="B25" s="545"/>
      <c r="C25" s="214" t="s">
        <v>830</v>
      </c>
      <c r="D25" s="214" t="s">
        <v>863</v>
      </c>
      <c r="E25" s="214" t="s">
        <v>864</v>
      </c>
    </row>
    <row r="26" spans="1:5" ht="29.25" customHeight="1">
      <c r="A26" s="545"/>
      <c r="B26" s="545"/>
      <c r="C26" s="214" t="s">
        <v>831</v>
      </c>
      <c r="D26" s="214" t="s">
        <v>865</v>
      </c>
      <c r="E26" s="214" t="s">
        <v>855</v>
      </c>
    </row>
    <row r="27" spans="1:5" ht="24.75" customHeight="1">
      <c r="A27" s="545"/>
      <c r="B27" s="545"/>
      <c r="C27" s="214" t="s">
        <v>832</v>
      </c>
      <c r="D27" s="214" t="s">
        <v>866</v>
      </c>
      <c r="E27" s="214" t="s">
        <v>855</v>
      </c>
    </row>
    <row r="28" spans="1:5" ht="35.25" customHeight="1">
      <c r="A28" s="545"/>
      <c r="B28" s="545"/>
      <c r="C28" s="214" t="s">
        <v>833</v>
      </c>
      <c r="D28" s="214" t="s">
        <v>867</v>
      </c>
      <c r="E28" s="214" t="s">
        <v>868</v>
      </c>
    </row>
    <row r="29" spans="1:5" ht="31.5" customHeight="1">
      <c r="A29" s="545"/>
      <c r="B29" s="545"/>
      <c r="C29" s="214" t="s">
        <v>834</v>
      </c>
      <c r="D29" s="214" t="s">
        <v>869</v>
      </c>
      <c r="E29" s="214" t="s">
        <v>870</v>
      </c>
    </row>
    <row r="30" spans="1:5" ht="60" customHeight="1">
      <c r="A30" s="545"/>
      <c r="B30" s="545"/>
      <c r="C30" s="214" t="s">
        <v>881</v>
      </c>
      <c r="D30" s="214" t="s">
        <v>871</v>
      </c>
      <c r="E30" s="214" t="s">
        <v>872</v>
      </c>
    </row>
    <row r="31" spans="1:5" ht="37.5" customHeight="1">
      <c r="A31" s="545"/>
      <c r="B31" s="545"/>
      <c r="C31" s="214" t="s">
        <v>836</v>
      </c>
      <c r="D31" s="214" t="s">
        <v>873</v>
      </c>
      <c r="E31" s="214" t="s">
        <v>874</v>
      </c>
    </row>
    <row r="32" spans="1:5" ht="42.75" customHeight="1">
      <c r="A32" s="545"/>
      <c r="B32" s="545"/>
      <c r="C32" s="214" t="s">
        <v>882</v>
      </c>
      <c r="D32" s="214" t="s">
        <v>875</v>
      </c>
      <c r="E32" s="214" t="s">
        <v>876</v>
      </c>
    </row>
    <row r="33" spans="1:5" ht="39.75" customHeight="1">
      <c r="A33" s="545"/>
      <c r="B33" s="545"/>
      <c r="C33" s="214" t="s">
        <v>838</v>
      </c>
      <c r="D33" s="214" t="s">
        <v>877</v>
      </c>
      <c r="E33" s="214" t="s">
        <v>878</v>
      </c>
    </row>
    <row r="34" spans="1:5" ht="42.75" customHeight="1">
      <c r="A34" s="545"/>
      <c r="B34" s="545"/>
      <c r="C34" s="214" t="s">
        <v>883</v>
      </c>
      <c r="D34" s="214" t="s">
        <v>879</v>
      </c>
      <c r="E34" s="214" t="s">
        <v>880</v>
      </c>
    </row>
    <row r="35" spans="1:5" ht="42.75" customHeight="1">
      <c r="A35" s="545"/>
      <c r="B35" s="545"/>
      <c r="C35" s="554" t="s">
        <v>938</v>
      </c>
      <c r="D35" s="295" t="s">
        <v>944</v>
      </c>
      <c r="E35" s="554" t="s">
        <v>946</v>
      </c>
    </row>
    <row r="36" spans="1:5" ht="42.75" customHeight="1">
      <c r="A36" s="545"/>
      <c r="B36" s="545"/>
      <c r="C36" s="554"/>
      <c r="D36" s="295" t="s">
        <v>945</v>
      </c>
      <c r="E36" s="554"/>
    </row>
    <row r="37" spans="1:5" ht="42.75" customHeight="1">
      <c r="A37" s="545"/>
      <c r="B37" s="545"/>
      <c r="C37" s="214" t="s">
        <v>820</v>
      </c>
      <c r="D37" s="295" t="s">
        <v>845</v>
      </c>
      <c r="E37" s="214" t="s">
        <v>872</v>
      </c>
    </row>
    <row r="38" spans="1:5" ht="42.75" customHeight="1">
      <c r="A38" s="545"/>
      <c r="B38" s="545"/>
      <c r="C38" s="214" t="s">
        <v>940</v>
      </c>
      <c r="D38" s="295" t="s">
        <v>851</v>
      </c>
      <c r="E38" s="214" t="s">
        <v>852</v>
      </c>
    </row>
    <row r="39" spans="1:5" ht="42.75" customHeight="1">
      <c r="A39" s="545"/>
      <c r="B39" s="545"/>
      <c r="C39" s="214" t="s">
        <v>901</v>
      </c>
      <c r="D39" s="295" t="s">
        <v>902</v>
      </c>
      <c r="E39" s="214" t="s">
        <v>903</v>
      </c>
    </row>
    <row r="40" spans="1:5" ht="42.75" customHeight="1">
      <c r="A40" s="545"/>
      <c r="B40" s="545"/>
      <c r="C40" s="214" t="s">
        <v>904</v>
      </c>
      <c r="D40" s="295" t="s">
        <v>905</v>
      </c>
      <c r="E40" s="214" t="s">
        <v>906</v>
      </c>
    </row>
    <row r="41" spans="1:5" ht="42.75" customHeight="1">
      <c r="A41" s="545"/>
      <c r="B41" s="545"/>
      <c r="C41" s="214" t="s">
        <v>935</v>
      </c>
      <c r="D41" s="295" t="s">
        <v>907</v>
      </c>
      <c r="E41" s="214" t="s">
        <v>908</v>
      </c>
    </row>
    <row r="42" spans="1:5" ht="42.75" customHeight="1">
      <c r="A42" s="545"/>
      <c r="B42" s="545"/>
      <c r="C42" s="214" t="s">
        <v>909</v>
      </c>
      <c r="D42" s="295" t="s">
        <v>910</v>
      </c>
      <c r="E42" s="214" t="s">
        <v>911</v>
      </c>
    </row>
    <row r="43" spans="1:5" ht="42.75" customHeight="1">
      <c r="A43" s="545"/>
      <c r="B43" s="545"/>
      <c r="C43" s="214" t="s">
        <v>912</v>
      </c>
      <c r="D43" s="295" t="s">
        <v>913</v>
      </c>
      <c r="E43" s="214" t="s">
        <v>906</v>
      </c>
    </row>
    <row r="44" spans="1:5" ht="42.75" customHeight="1">
      <c r="A44" s="545"/>
      <c r="B44" s="545"/>
      <c r="C44" s="214" t="s">
        <v>914</v>
      </c>
      <c r="D44" s="295" t="s">
        <v>915</v>
      </c>
      <c r="E44" s="214" t="s">
        <v>916</v>
      </c>
    </row>
    <row r="45" spans="1:5" ht="42.75" customHeight="1">
      <c r="A45" s="545"/>
      <c r="B45" s="545"/>
      <c r="C45" s="214" t="s">
        <v>917</v>
      </c>
      <c r="D45" s="295" t="s">
        <v>941</v>
      </c>
      <c r="E45" s="214" t="s">
        <v>919</v>
      </c>
    </row>
    <row r="46" spans="1:5" ht="42.75" customHeight="1">
      <c r="A46" s="545"/>
      <c r="B46" s="545"/>
      <c r="C46" s="214" t="s">
        <v>920</v>
      </c>
      <c r="D46" s="295" t="s">
        <v>921</v>
      </c>
      <c r="E46" s="214" t="s">
        <v>922</v>
      </c>
    </row>
    <row r="47" spans="1:5" ht="42.75" customHeight="1">
      <c r="A47" s="545"/>
      <c r="B47" s="545"/>
      <c r="C47" s="214" t="s">
        <v>923</v>
      </c>
      <c r="D47" s="295" t="s">
        <v>924</v>
      </c>
      <c r="E47" s="214" t="s">
        <v>925</v>
      </c>
    </row>
    <row r="48" spans="1:5" ht="42.75" customHeight="1">
      <c r="A48" s="545"/>
      <c r="B48" s="545"/>
      <c r="C48" s="214" t="s">
        <v>926</v>
      </c>
      <c r="D48" s="295" t="s">
        <v>927</v>
      </c>
      <c r="E48" s="214" t="s">
        <v>928</v>
      </c>
    </row>
    <row r="49" spans="1:5" ht="42.75" customHeight="1">
      <c r="A49" s="545"/>
      <c r="B49" s="545"/>
      <c r="C49" s="214" t="s">
        <v>936</v>
      </c>
      <c r="D49" s="295" t="s">
        <v>930</v>
      </c>
      <c r="E49" s="214" t="s">
        <v>931</v>
      </c>
    </row>
    <row r="50" spans="1:5" ht="42.75" customHeight="1">
      <c r="A50" s="546"/>
      <c r="B50" s="546"/>
      <c r="C50" s="214" t="s">
        <v>942</v>
      </c>
      <c r="D50" s="295" t="s">
        <v>943</v>
      </c>
      <c r="E50" s="214" t="s">
        <v>934</v>
      </c>
    </row>
    <row r="51" spans="1:5" ht="57" customHeight="1">
      <c r="A51" s="544" t="s">
        <v>207</v>
      </c>
      <c r="B51" s="544" t="s">
        <v>224</v>
      </c>
      <c r="C51" s="214" t="s">
        <v>886</v>
      </c>
      <c r="D51" s="295" t="s">
        <v>890</v>
      </c>
      <c r="E51" s="214" t="s">
        <v>891</v>
      </c>
    </row>
    <row r="52" spans="1:5" ht="46.5" customHeight="1">
      <c r="A52" s="545"/>
      <c r="B52" s="545"/>
      <c r="C52" s="293" t="s">
        <v>887</v>
      </c>
      <c r="D52" s="294" t="s">
        <v>892</v>
      </c>
      <c r="E52" s="214" t="s">
        <v>893</v>
      </c>
    </row>
    <row r="53" spans="1:5" ht="36.75" customHeight="1">
      <c r="A53" s="545"/>
      <c r="B53" s="545"/>
      <c r="C53" s="293" t="s">
        <v>888</v>
      </c>
      <c r="D53" s="294" t="s">
        <v>894</v>
      </c>
      <c r="E53" s="214" t="s">
        <v>895</v>
      </c>
    </row>
    <row r="54" spans="1:5" ht="42" customHeight="1">
      <c r="A54" s="546"/>
      <c r="B54" s="546"/>
      <c r="C54" s="293" t="s">
        <v>889</v>
      </c>
      <c r="D54" s="294" t="s">
        <v>896</v>
      </c>
      <c r="E54" s="214" t="s">
        <v>897</v>
      </c>
    </row>
    <row r="55" spans="1:5" ht="42.75" customHeight="1">
      <c r="A55" s="544" t="s">
        <v>218</v>
      </c>
      <c r="B55" s="544" t="s">
        <v>225</v>
      </c>
      <c r="C55" s="214" t="s">
        <v>898</v>
      </c>
      <c r="D55" s="214" t="s">
        <v>899</v>
      </c>
      <c r="E55" s="214" t="s">
        <v>900</v>
      </c>
    </row>
    <row r="56" spans="1:5" ht="30" customHeight="1">
      <c r="A56" s="545"/>
      <c r="B56" s="545"/>
      <c r="C56" s="214" t="s">
        <v>901</v>
      </c>
      <c r="D56" s="295" t="s">
        <v>902</v>
      </c>
      <c r="E56" s="214" t="s">
        <v>903</v>
      </c>
    </row>
    <row r="57" spans="1:5" ht="26.25" customHeight="1">
      <c r="A57" s="545"/>
      <c r="B57" s="545"/>
      <c r="C57" s="214" t="s">
        <v>904</v>
      </c>
      <c r="D57" s="295" t="s">
        <v>905</v>
      </c>
      <c r="E57" s="214" t="s">
        <v>906</v>
      </c>
    </row>
    <row r="58" spans="1:5" ht="32.25" customHeight="1">
      <c r="A58" s="545"/>
      <c r="B58" s="545"/>
      <c r="C58" s="214" t="s">
        <v>935</v>
      </c>
      <c r="D58" s="295" t="s">
        <v>907</v>
      </c>
      <c r="E58" s="214" t="s">
        <v>908</v>
      </c>
    </row>
    <row r="59" spans="1:5" ht="30.75" customHeight="1">
      <c r="A59" s="545"/>
      <c r="B59" s="545"/>
      <c r="C59" s="214" t="s">
        <v>909</v>
      </c>
      <c r="D59" s="295" t="s">
        <v>910</v>
      </c>
      <c r="E59" s="214" t="s">
        <v>911</v>
      </c>
    </row>
    <row r="60" spans="1:5" ht="30" customHeight="1">
      <c r="A60" s="545"/>
      <c r="B60" s="545"/>
      <c r="C60" s="293" t="s">
        <v>912</v>
      </c>
      <c r="D60" s="294" t="s">
        <v>913</v>
      </c>
      <c r="E60" s="214" t="s">
        <v>906</v>
      </c>
    </row>
    <row r="61" spans="1:5" ht="30" customHeight="1">
      <c r="A61" s="545"/>
      <c r="B61" s="545"/>
      <c r="C61" s="293" t="s">
        <v>914</v>
      </c>
      <c r="D61" s="294" t="s">
        <v>915</v>
      </c>
      <c r="E61" s="214" t="s">
        <v>916</v>
      </c>
    </row>
    <row r="62" spans="1:5" ht="31.5" customHeight="1">
      <c r="A62" s="545"/>
      <c r="B62" s="545"/>
      <c r="C62" s="293" t="s">
        <v>917</v>
      </c>
      <c r="D62" s="294" t="s">
        <v>918</v>
      </c>
      <c r="E62" s="214" t="s">
        <v>919</v>
      </c>
    </row>
    <row r="63" spans="1:5" ht="31.5" customHeight="1">
      <c r="A63" s="545"/>
      <c r="B63" s="545"/>
      <c r="C63" s="293" t="s">
        <v>920</v>
      </c>
      <c r="D63" s="294" t="s">
        <v>937</v>
      </c>
      <c r="E63" s="214" t="s">
        <v>922</v>
      </c>
    </row>
    <row r="64" spans="1:5" ht="30" customHeight="1">
      <c r="A64" s="545"/>
      <c r="B64" s="545"/>
      <c r="C64" s="293" t="s">
        <v>923</v>
      </c>
      <c r="D64" s="294" t="s">
        <v>924</v>
      </c>
      <c r="E64" s="214" t="s">
        <v>925</v>
      </c>
    </row>
    <row r="65" spans="1:5" ht="27.75" customHeight="1">
      <c r="A65" s="545"/>
      <c r="B65" s="545"/>
      <c r="C65" s="293" t="s">
        <v>926</v>
      </c>
      <c r="D65" s="294" t="s">
        <v>927</v>
      </c>
      <c r="E65" s="214" t="s">
        <v>928</v>
      </c>
    </row>
    <row r="66" spans="1:5" ht="31.5" customHeight="1">
      <c r="A66" s="545"/>
      <c r="B66" s="545"/>
      <c r="C66" s="293" t="s">
        <v>936</v>
      </c>
      <c r="D66" s="294" t="s">
        <v>930</v>
      </c>
      <c r="E66" s="214" t="s">
        <v>931</v>
      </c>
    </row>
    <row r="67" spans="1:5" ht="34.5" customHeight="1">
      <c r="A67" s="546"/>
      <c r="B67" s="546"/>
      <c r="C67" s="214" t="s">
        <v>932</v>
      </c>
      <c r="D67" s="295" t="s">
        <v>933</v>
      </c>
      <c r="E67" s="214" t="s">
        <v>934</v>
      </c>
    </row>
  </sheetData>
  <mergeCells count="15">
    <mergeCell ref="A2:E2"/>
    <mergeCell ref="C6:C8"/>
    <mergeCell ref="E6:E8"/>
    <mergeCell ref="A6:A11"/>
    <mergeCell ref="A51:A54"/>
    <mergeCell ref="E13:E14"/>
    <mergeCell ref="B6:B11"/>
    <mergeCell ref="E35:E36"/>
    <mergeCell ref="B55:B67"/>
    <mergeCell ref="A55:A67"/>
    <mergeCell ref="C35:C36"/>
    <mergeCell ref="A12:A50"/>
    <mergeCell ref="C13:C14"/>
    <mergeCell ref="B12:B50"/>
    <mergeCell ref="B51:B54"/>
  </mergeCells>
  <pageMargins left="0.7" right="0.7" top="0.75" bottom="0.75" header="0.3" footer="0.3"/>
  <pageSetup paperSize="5" orientation="landscape" horizontalDpi="4294967293" r:id="rId1"/>
  <headerFooter differentOddEven="1">
    <evenFooter>&amp;C-37-</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A1:J19"/>
  <sheetViews>
    <sheetView view="pageLayout" topLeftCell="A17" zoomScale="80" zoomScalePageLayoutView="80" workbookViewId="0">
      <selection sqref="A1:J18"/>
    </sheetView>
  </sheetViews>
  <sheetFormatPr defaultRowHeight="15"/>
  <cols>
    <col min="1" max="1" width="6" customWidth="1"/>
    <col min="2" max="2" width="19.85546875" customWidth="1"/>
    <col min="3" max="3" width="30.85546875" customWidth="1"/>
    <col min="4" max="4" width="12.5703125" customWidth="1"/>
    <col min="5" max="5" width="10.7109375" customWidth="1"/>
    <col min="6" max="6" width="15.42578125" customWidth="1"/>
    <col min="7" max="7" width="10.7109375" customWidth="1"/>
    <col min="8" max="8" width="15.7109375" customWidth="1"/>
    <col min="9" max="9" width="10.7109375" customWidth="1"/>
    <col min="10" max="10" width="11.5703125" customWidth="1"/>
  </cols>
  <sheetData>
    <row r="1" spans="1:10">
      <c r="J1" s="108" t="s">
        <v>213</v>
      </c>
    </row>
    <row r="3" spans="1:10">
      <c r="A3" s="560" t="s">
        <v>227</v>
      </c>
      <c r="B3" s="560"/>
      <c r="C3" s="560"/>
      <c r="D3" s="560"/>
      <c r="E3" s="560"/>
      <c r="F3" s="560"/>
      <c r="G3" s="560"/>
      <c r="H3" s="560"/>
      <c r="I3" s="560"/>
      <c r="J3" s="560"/>
    </row>
    <row r="4" spans="1:10">
      <c r="A4" s="109"/>
    </row>
    <row r="5" spans="1:10" ht="51.75" customHeight="1">
      <c r="A5" s="544" t="s">
        <v>15</v>
      </c>
      <c r="B5" s="544" t="s">
        <v>103</v>
      </c>
      <c r="C5" s="544" t="s">
        <v>228</v>
      </c>
      <c r="D5" s="559" t="s">
        <v>229</v>
      </c>
      <c r="E5" s="559" t="s">
        <v>230</v>
      </c>
      <c r="F5" s="559" t="s">
        <v>231</v>
      </c>
      <c r="G5" s="559" t="s">
        <v>232</v>
      </c>
      <c r="H5" s="559" t="s">
        <v>233</v>
      </c>
      <c r="I5" s="559" t="s">
        <v>234</v>
      </c>
      <c r="J5" s="559" t="s">
        <v>235</v>
      </c>
    </row>
    <row r="6" spans="1:10">
      <c r="A6" s="545"/>
      <c r="B6" s="545"/>
      <c r="C6" s="545"/>
      <c r="D6" s="559"/>
      <c r="E6" s="559"/>
      <c r="F6" s="559"/>
      <c r="G6" s="559"/>
      <c r="H6" s="559"/>
      <c r="I6" s="559"/>
      <c r="J6" s="559"/>
    </row>
    <row r="7" spans="1:10">
      <c r="A7" s="546"/>
      <c r="B7" s="546"/>
      <c r="C7" s="546"/>
      <c r="D7" s="559"/>
      <c r="E7" s="559"/>
      <c r="F7" s="559"/>
      <c r="G7" s="559"/>
      <c r="H7" s="559"/>
      <c r="I7" s="559"/>
      <c r="J7" s="559"/>
    </row>
    <row r="8" spans="1:10">
      <c r="A8" s="110">
        <v>1</v>
      </c>
      <c r="B8" s="110">
        <v>2</v>
      </c>
      <c r="C8" s="110">
        <v>3</v>
      </c>
      <c r="D8" s="110">
        <v>4</v>
      </c>
      <c r="E8" s="110">
        <v>5</v>
      </c>
      <c r="F8" s="110">
        <v>6</v>
      </c>
      <c r="G8" s="110">
        <v>7</v>
      </c>
      <c r="H8" s="110">
        <v>8</v>
      </c>
      <c r="I8" s="110">
        <v>9</v>
      </c>
      <c r="J8" s="110">
        <v>10</v>
      </c>
    </row>
    <row r="9" spans="1:10" ht="49.5" customHeight="1">
      <c r="A9" s="111" t="s">
        <v>205</v>
      </c>
      <c r="B9" s="111" t="s">
        <v>116</v>
      </c>
      <c r="C9" s="214" t="s">
        <v>947</v>
      </c>
      <c r="D9" s="211">
        <v>4</v>
      </c>
      <c r="E9" s="211">
        <v>2</v>
      </c>
      <c r="F9" s="211">
        <v>2</v>
      </c>
      <c r="G9" s="211">
        <v>2</v>
      </c>
      <c r="H9" s="211">
        <v>4</v>
      </c>
      <c r="I9" s="211">
        <v>14</v>
      </c>
      <c r="J9" s="211">
        <v>1</v>
      </c>
    </row>
    <row r="10" spans="1:10" ht="49.5" customHeight="1">
      <c r="A10" s="111"/>
      <c r="B10" s="111"/>
      <c r="C10" s="214" t="s">
        <v>948</v>
      </c>
      <c r="D10" s="211">
        <v>3</v>
      </c>
      <c r="E10" s="211">
        <v>1</v>
      </c>
      <c r="F10" s="211">
        <v>1</v>
      </c>
      <c r="G10" s="211">
        <v>1</v>
      </c>
      <c r="H10" s="211">
        <v>4</v>
      </c>
      <c r="I10" s="211">
        <v>10</v>
      </c>
      <c r="J10" s="211">
        <v>2</v>
      </c>
    </row>
    <row r="11" spans="1:10" ht="49.5" customHeight="1">
      <c r="A11" s="111" t="s">
        <v>206</v>
      </c>
      <c r="B11" s="111" t="s">
        <v>120</v>
      </c>
      <c r="C11" s="214" t="s">
        <v>949</v>
      </c>
      <c r="D11" s="211">
        <v>4</v>
      </c>
      <c r="E11" s="211">
        <v>5</v>
      </c>
      <c r="F11" s="211">
        <v>4</v>
      </c>
      <c r="G11" s="211">
        <v>1</v>
      </c>
      <c r="H11" s="211">
        <v>3</v>
      </c>
      <c r="I11" s="211">
        <v>17</v>
      </c>
      <c r="J11" s="211">
        <v>2</v>
      </c>
    </row>
    <row r="12" spans="1:10" ht="44.25" customHeight="1">
      <c r="A12" s="111"/>
      <c r="B12" s="111"/>
      <c r="C12" s="214" t="s">
        <v>950</v>
      </c>
      <c r="D12" s="211">
        <v>5</v>
      </c>
      <c r="E12" s="211">
        <v>5</v>
      </c>
      <c r="F12" s="211">
        <v>5</v>
      </c>
      <c r="G12" s="211">
        <v>1</v>
      </c>
      <c r="H12" s="211">
        <v>2</v>
      </c>
      <c r="I12" s="211">
        <v>18</v>
      </c>
      <c r="J12" s="211">
        <v>1</v>
      </c>
    </row>
    <row r="13" spans="1:10" ht="55.5" customHeight="1">
      <c r="A13" s="111"/>
      <c r="B13" s="111"/>
      <c r="C13" s="214" t="s">
        <v>951</v>
      </c>
      <c r="D13" s="211">
        <v>3</v>
      </c>
      <c r="E13" s="211">
        <v>3</v>
      </c>
      <c r="F13" s="211">
        <v>3</v>
      </c>
      <c r="G13" s="211">
        <v>2</v>
      </c>
      <c r="H13" s="211">
        <v>3</v>
      </c>
      <c r="I13" s="211">
        <v>14</v>
      </c>
      <c r="J13" s="211">
        <v>3</v>
      </c>
    </row>
    <row r="14" spans="1:10" ht="58.5" customHeight="1">
      <c r="A14" s="111">
        <v>3</v>
      </c>
      <c r="B14" s="111" t="s">
        <v>224</v>
      </c>
      <c r="C14" s="214" t="s">
        <v>952</v>
      </c>
      <c r="D14" s="211">
        <v>3</v>
      </c>
      <c r="E14" s="211">
        <v>1</v>
      </c>
      <c r="F14" s="211">
        <v>1</v>
      </c>
      <c r="G14" s="211">
        <v>1</v>
      </c>
      <c r="H14" s="211">
        <v>4</v>
      </c>
      <c r="I14" s="211">
        <v>10</v>
      </c>
      <c r="J14" s="211"/>
    </row>
    <row r="15" spans="1:10" ht="47.25" customHeight="1">
      <c r="A15" s="111"/>
      <c r="B15" s="111"/>
      <c r="C15" s="214" t="s">
        <v>953</v>
      </c>
      <c r="D15" s="211">
        <v>2</v>
      </c>
      <c r="E15" s="211">
        <v>3</v>
      </c>
      <c r="F15" s="211">
        <v>1</v>
      </c>
      <c r="G15" s="211">
        <v>1</v>
      </c>
      <c r="H15" s="211">
        <v>2</v>
      </c>
      <c r="I15" s="211">
        <v>9</v>
      </c>
      <c r="J15" s="211">
        <v>2</v>
      </c>
    </row>
    <row r="16" spans="1:10" ht="59.25" customHeight="1">
      <c r="A16" s="111">
        <v>4</v>
      </c>
      <c r="B16" s="111" t="s">
        <v>225</v>
      </c>
      <c r="C16" s="214" t="s">
        <v>954</v>
      </c>
      <c r="D16" s="211">
        <v>4</v>
      </c>
      <c r="E16" s="211">
        <v>4</v>
      </c>
      <c r="F16" s="211">
        <v>4</v>
      </c>
      <c r="G16" s="211">
        <v>2</v>
      </c>
      <c r="H16" s="211">
        <v>3</v>
      </c>
      <c r="I16" s="211">
        <v>17</v>
      </c>
      <c r="J16" s="211">
        <v>1</v>
      </c>
    </row>
    <row r="17" spans="1:10" ht="39" customHeight="1">
      <c r="A17" s="111"/>
      <c r="B17" s="105"/>
      <c r="C17" s="214" t="s">
        <v>955</v>
      </c>
      <c r="D17" s="211">
        <v>3</v>
      </c>
      <c r="E17" s="211">
        <v>3</v>
      </c>
      <c r="F17" s="211">
        <v>2</v>
      </c>
      <c r="G17" s="211">
        <v>1</v>
      </c>
      <c r="H17" s="211">
        <v>2</v>
      </c>
      <c r="I17" s="211">
        <v>11</v>
      </c>
      <c r="J17" s="211">
        <v>3</v>
      </c>
    </row>
    <row r="18" spans="1:10" ht="40.5" customHeight="1">
      <c r="A18" s="111"/>
      <c r="B18" s="105"/>
      <c r="C18" s="214" t="s">
        <v>956</v>
      </c>
      <c r="D18" s="211">
        <v>4</v>
      </c>
      <c r="E18" s="211">
        <v>3</v>
      </c>
      <c r="F18" s="211">
        <v>2</v>
      </c>
      <c r="G18" s="211">
        <v>2</v>
      </c>
      <c r="H18" s="211">
        <v>3</v>
      </c>
      <c r="I18" s="211">
        <v>14</v>
      </c>
      <c r="J18" s="211">
        <v>2</v>
      </c>
    </row>
    <row r="19" spans="1:10">
      <c r="A19" s="109"/>
    </row>
  </sheetData>
  <mergeCells count="11">
    <mergeCell ref="J5:J7"/>
    <mergeCell ref="A5:A7"/>
    <mergeCell ref="B5:B7"/>
    <mergeCell ref="C5:C7"/>
    <mergeCell ref="A3:J3"/>
    <mergeCell ref="D5:D7"/>
    <mergeCell ref="E5:E7"/>
    <mergeCell ref="F5:F7"/>
    <mergeCell ref="G5:G7"/>
    <mergeCell ref="H5:H7"/>
    <mergeCell ref="I5:I7"/>
  </mergeCells>
  <pageMargins left="0.7" right="0.7" top="0.75" bottom="0.75" header="0.3" footer="0.3"/>
  <pageSetup paperSize="5" orientation="landscape" horizontalDpi="4294967293" r:id="rId1"/>
  <headerFooter differentFirst="1">
    <oddFooter>&amp;C-39-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sheetPr>
  <dimension ref="A1:G57"/>
  <sheetViews>
    <sheetView view="pageLayout" topLeftCell="A52" zoomScale="80" zoomScalePageLayoutView="80" workbookViewId="0">
      <selection sqref="A1:G57"/>
    </sheetView>
  </sheetViews>
  <sheetFormatPr defaultRowHeight="15"/>
  <cols>
    <col min="1" max="1" width="7.28515625" style="2" customWidth="1"/>
    <col min="2" max="2" width="33" customWidth="1"/>
    <col min="3" max="3" width="25.140625" customWidth="1"/>
    <col min="4" max="4" width="16.85546875" customWidth="1"/>
    <col min="5" max="5" width="19.28515625" customWidth="1"/>
    <col min="6" max="6" width="18.5703125" style="4" customWidth="1"/>
    <col min="7" max="7" width="19.5703125" style="113" customWidth="1"/>
  </cols>
  <sheetData>
    <row r="1" spans="1:7">
      <c r="G1" s="213" t="s">
        <v>214</v>
      </c>
    </row>
    <row r="2" spans="1:7">
      <c r="A2" s="560" t="s">
        <v>236</v>
      </c>
      <c r="B2" s="560"/>
      <c r="C2" s="560"/>
      <c r="D2" s="560"/>
      <c r="E2" s="560"/>
      <c r="F2" s="560"/>
      <c r="G2" s="560"/>
    </row>
    <row r="3" spans="1:7">
      <c r="A3" s="213"/>
    </row>
    <row r="4" spans="1:7" ht="87" customHeight="1">
      <c r="A4" s="211" t="s">
        <v>219</v>
      </c>
      <c r="B4" s="110" t="s">
        <v>228</v>
      </c>
      <c r="C4" s="110" t="s">
        <v>237</v>
      </c>
      <c r="D4" s="110" t="s">
        <v>238</v>
      </c>
      <c r="E4" s="110" t="s">
        <v>239</v>
      </c>
      <c r="F4" s="211" t="s">
        <v>240</v>
      </c>
      <c r="G4" s="211" t="s">
        <v>103</v>
      </c>
    </row>
    <row r="5" spans="1:7">
      <c r="A5" s="211">
        <v>1</v>
      </c>
      <c r="B5" s="110">
        <v>2</v>
      </c>
      <c r="C5" s="110">
        <v>3</v>
      </c>
      <c r="D5" s="110">
        <v>4</v>
      </c>
      <c r="E5" s="110">
        <v>5</v>
      </c>
      <c r="F5" s="215">
        <v>6</v>
      </c>
      <c r="G5" s="211">
        <v>7</v>
      </c>
    </row>
    <row r="6" spans="1:7" ht="49.5" customHeight="1">
      <c r="A6" s="544" t="s">
        <v>205</v>
      </c>
      <c r="B6" s="551" t="s">
        <v>957</v>
      </c>
      <c r="C6" s="214" t="s">
        <v>958</v>
      </c>
      <c r="D6" s="544" t="s">
        <v>959</v>
      </c>
      <c r="E6" s="544" t="s">
        <v>960</v>
      </c>
      <c r="F6" s="551" t="s">
        <v>961</v>
      </c>
      <c r="G6" s="544" t="s">
        <v>116</v>
      </c>
    </row>
    <row r="7" spans="1:7" ht="61.5" customHeight="1">
      <c r="A7" s="545"/>
      <c r="B7" s="561"/>
      <c r="C7" s="214" t="s">
        <v>962</v>
      </c>
      <c r="D7" s="545"/>
      <c r="E7" s="545"/>
      <c r="F7" s="561"/>
      <c r="G7" s="545"/>
    </row>
    <row r="8" spans="1:7" ht="30" customHeight="1">
      <c r="A8" s="546"/>
      <c r="B8" s="552"/>
      <c r="C8" s="214" t="s">
        <v>809</v>
      </c>
      <c r="D8" s="546"/>
      <c r="E8" s="546"/>
      <c r="F8" s="552"/>
      <c r="G8" s="545"/>
    </row>
    <row r="9" spans="1:7" ht="30" customHeight="1">
      <c r="A9" s="211">
        <v>2</v>
      </c>
      <c r="B9" s="214" t="s">
        <v>963</v>
      </c>
      <c r="C9" s="214" t="s">
        <v>964</v>
      </c>
      <c r="D9" s="214" t="s">
        <v>965</v>
      </c>
      <c r="E9" s="214" t="s">
        <v>966</v>
      </c>
      <c r="F9" s="215" t="s">
        <v>967</v>
      </c>
      <c r="G9" s="545"/>
    </row>
    <row r="10" spans="1:7" ht="30" customHeight="1">
      <c r="A10" s="211">
        <v>3</v>
      </c>
      <c r="B10" s="214" t="s">
        <v>968</v>
      </c>
      <c r="C10" s="214" t="s">
        <v>969</v>
      </c>
      <c r="D10" s="214" t="s">
        <v>970</v>
      </c>
      <c r="E10" s="214" t="s">
        <v>971</v>
      </c>
      <c r="F10" s="215" t="s">
        <v>972</v>
      </c>
      <c r="G10" s="546"/>
    </row>
    <row r="11" spans="1:7" ht="41.25" customHeight="1">
      <c r="A11" s="559">
        <v>1</v>
      </c>
      <c r="B11" s="555" t="s">
        <v>973</v>
      </c>
      <c r="C11" s="214" t="s">
        <v>974</v>
      </c>
      <c r="D11" s="214" t="s">
        <v>975</v>
      </c>
      <c r="E11" s="555" t="s">
        <v>976</v>
      </c>
      <c r="F11" s="215" t="s">
        <v>977</v>
      </c>
      <c r="G11" s="544" t="s">
        <v>120</v>
      </c>
    </row>
    <row r="12" spans="1:7" ht="64.5" customHeight="1">
      <c r="A12" s="559"/>
      <c r="B12" s="555"/>
      <c r="C12" s="214" t="s">
        <v>978</v>
      </c>
      <c r="D12" s="214" t="s">
        <v>979</v>
      </c>
      <c r="E12" s="555"/>
      <c r="F12" s="215" t="s">
        <v>980</v>
      </c>
      <c r="G12" s="545"/>
    </row>
    <row r="13" spans="1:7" ht="75" customHeight="1">
      <c r="A13" s="559">
        <v>2</v>
      </c>
      <c r="B13" s="555" t="s">
        <v>981</v>
      </c>
      <c r="C13" s="214" t="s">
        <v>982</v>
      </c>
      <c r="D13" s="555" t="s">
        <v>1072</v>
      </c>
      <c r="E13" s="214" t="s">
        <v>983</v>
      </c>
      <c r="F13" s="215" t="s">
        <v>984</v>
      </c>
      <c r="G13" s="545"/>
    </row>
    <row r="14" spans="1:7" ht="76.5" customHeight="1">
      <c r="A14" s="559"/>
      <c r="B14" s="555"/>
      <c r="C14" s="214" t="s">
        <v>985</v>
      </c>
      <c r="D14" s="555"/>
      <c r="E14" s="214" t="s">
        <v>986</v>
      </c>
      <c r="F14" s="215" t="s">
        <v>987</v>
      </c>
      <c r="G14" s="545"/>
    </row>
    <row r="15" spans="1:7" ht="84" customHeight="1">
      <c r="A15" s="211" t="s">
        <v>207</v>
      </c>
      <c r="B15" s="214" t="s">
        <v>988</v>
      </c>
      <c r="C15" s="214" t="s">
        <v>840</v>
      </c>
      <c r="D15" s="214" t="s">
        <v>840</v>
      </c>
      <c r="E15" s="214" t="s">
        <v>989</v>
      </c>
      <c r="F15" s="215" t="s">
        <v>990</v>
      </c>
      <c r="G15" s="545"/>
    </row>
    <row r="16" spans="1:7" ht="30" customHeight="1">
      <c r="A16" s="559">
        <v>4</v>
      </c>
      <c r="B16" s="555" t="s">
        <v>991</v>
      </c>
      <c r="C16" s="214" t="s">
        <v>992</v>
      </c>
      <c r="D16" s="214" t="s">
        <v>993</v>
      </c>
      <c r="E16" s="214" t="s">
        <v>994</v>
      </c>
      <c r="F16" s="215" t="s">
        <v>995</v>
      </c>
      <c r="G16" s="545"/>
    </row>
    <row r="17" spans="1:7" ht="57" customHeight="1">
      <c r="A17" s="559"/>
      <c r="B17" s="555"/>
      <c r="C17" s="214" t="s">
        <v>996</v>
      </c>
      <c r="D17" s="214" t="s">
        <v>998</v>
      </c>
      <c r="E17" s="214" t="s">
        <v>999</v>
      </c>
      <c r="F17" s="215" t="s">
        <v>997</v>
      </c>
      <c r="G17" s="545"/>
    </row>
    <row r="18" spans="1:7" ht="57" customHeight="1">
      <c r="A18" s="211">
        <v>5</v>
      </c>
      <c r="B18" s="214" t="s">
        <v>1007</v>
      </c>
      <c r="C18" s="214" t="s">
        <v>1008</v>
      </c>
      <c r="D18" s="214" t="s">
        <v>1009</v>
      </c>
      <c r="E18" s="296" t="s">
        <v>1010</v>
      </c>
      <c r="F18" s="299" t="s">
        <v>1011</v>
      </c>
      <c r="G18" s="545"/>
    </row>
    <row r="19" spans="1:7" ht="51" customHeight="1">
      <c r="A19" s="559">
        <v>6</v>
      </c>
      <c r="B19" s="214" t="s">
        <v>1012</v>
      </c>
      <c r="C19" s="214" t="s">
        <v>851</v>
      </c>
      <c r="D19" s="214" t="s">
        <v>852</v>
      </c>
      <c r="E19" s="296" t="s">
        <v>1013</v>
      </c>
      <c r="F19" s="299" t="s">
        <v>1014</v>
      </c>
      <c r="G19" s="545"/>
    </row>
    <row r="20" spans="1:7" ht="59.25" customHeight="1">
      <c r="A20" s="559"/>
      <c r="B20" s="214" t="s">
        <v>824</v>
      </c>
      <c r="C20" s="214" t="s">
        <v>851</v>
      </c>
      <c r="D20" s="214" t="s">
        <v>853</v>
      </c>
      <c r="E20" s="296" t="s">
        <v>1015</v>
      </c>
      <c r="F20" s="299" t="s">
        <v>1016</v>
      </c>
      <c r="G20" s="545"/>
    </row>
    <row r="21" spans="1:7" ht="60">
      <c r="A21" s="211">
        <v>7</v>
      </c>
      <c r="B21" s="214" t="s">
        <v>825</v>
      </c>
      <c r="C21" s="214" t="s">
        <v>854</v>
      </c>
      <c r="D21" s="214" t="s">
        <v>855</v>
      </c>
      <c r="E21" s="296" t="s">
        <v>1017</v>
      </c>
      <c r="F21" s="299" t="s">
        <v>1018</v>
      </c>
      <c r="G21" s="545"/>
    </row>
    <row r="22" spans="1:7" ht="75">
      <c r="A22" s="157">
        <v>8</v>
      </c>
      <c r="B22" s="214" t="s">
        <v>826</v>
      </c>
      <c r="C22" s="214" t="s">
        <v>856</v>
      </c>
      <c r="D22" s="214" t="s">
        <v>857</v>
      </c>
      <c r="E22" s="296" t="s">
        <v>1019</v>
      </c>
      <c r="F22" s="299" t="s">
        <v>1020</v>
      </c>
      <c r="G22" s="545"/>
    </row>
    <row r="23" spans="1:7" ht="60">
      <c r="A23" s="157">
        <v>9</v>
      </c>
      <c r="B23" s="214" t="s">
        <v>827</v>
      </c>
      <c r="C23" s="214" t="s">
        <v>858</v>
      </c>
      <c r="D23" s="214" t="s">
        <v>855</v>
      </c>
      <c r="E23" s="296" t="s">
        <v>1021</v>
      </c>
      <c r="F23" s="299" t="s">
        <v>1022</v>
      </c>
      <c r="G23" s="545"/>
    </row>
    <row r="24" spans="1:7" ht="90">
      <c r="A24" s="157">
        <v>10</v>
      </c>
      <c r="B24" s="214" t="s">
        <v>828</v>
      </c>
      <c r="C24" s="214" t="s">
        <v>859</v>
      </c>
      <c r="D24" s="214" t="s">
        <v>1023</v>
      </c>
      <c r="E24" s="296" t="s">
        <v>1024</v>
      </c>
      <c r="F24" s="299" t="s">
        <v>1025</v>
      </c>
      <c r="G24" s="545"/>
    </row>
    <row r="25" spans="1:7" ht="45">
      <c r="A25" s="157">
        <v>11</v>
      </c>
      <c r="B25" s="214" t="s">
        <v>829</v>
      </c>
      <c r="C25" s="214" t="s">
        <v>861</v>
      </c>
      <c r="D25" s="214" t="s">
        <v>862</v>
      </c>
      <c r="E25" s="296" t="s">
        <v>1026</v>
      </c>
      <c r="F25" s="299" t="s">
        <v>1027</v>
      </c>
      <c r="G25" s="545"/>
    </row>
    <row r="26" spans="1:7" ht="60">
      <c r="A26" s="157">
        <v>12</v>
      </c>
      <c r="B26" s="214" t="s">
        <v>830</v>
      </c>
      <c r="C26" s="214" t="s">
        <v>863</v>
      </c>
      <c r="D26" s="214" t="s">
        <v>864</v>
      </c>
      <c r="E26" s="296" t="s">
        <v>1028</v>
      </c>
      <c r="F26" s="299" t="s">
        <v>1029</v>
      </c>
      <c r="G26" s="545"/>
    </row>
    <row r="27" spans="1:7" ht="75">
      <c r="A27" s="157">
        <v>13</v>
      </c>
      <c r="B27" s="214" t="s">
        <v>1030</v>
      </c>
      <c r="C27" s="214" t="s">
        <v>865</v>
      </c>
      <c r="D27" s="214" t="s">
        <v>855</v>
      </c>
      <c r="E27" s="296" t="s">
        <v>1031</v>
      </c>
      <c r="F27" s="299" t="s">
        <v>1032</v>
      </c>
      <c r="G27" s="545"/>
    </row>
    <row r="28" spans="1:7" ht="45">
      <c r="A28" s="157">
        <v>14</v>
      </c>
      <c r="B28" s="214" t="s">
        <v>832</v>
      </c>
      <c r="C28" s="214" t="s">
        <v>866</v>
      </c>
      <c r="D28" s="214" t="s">
        <v>855</v>
      </c>
      <c r="E28" s="296" t="s">
        <v>1033</v>
      </c>
      <c r="F28" s="299" t="s">
        <v>1034</v>
      </c>
      <c r="G28" s="545"/>
    </row>
    <row r="29" spans="1:7" ht="45">
      <c r="A29" s="157">
        <v>15</v>
      </c>
      <c r="B29" s="214" t="s">
        <v>833</v>
      </c>
      <c r="C29" s="214" t="s">
        <v>867</v>
      </c>
      <c r="D29" s="214" t="s">
        <v>868</v>
      </c>
      <c r="E29" s="296" t="s">
        <v>1033</v>
      </c>
      <c r="F29" s="299" t="s">
        <v>1034</v>
      </c>
      <c r="G29" s="545"/>
    </row>
    <row r="30" spans="1:7" ht="45">
      <c r="A30" s="157">
        <v>16</v>
      </c>
      <c r="B30" s="214" t="s">
        <v>834</v>
      </c>
      <c r="C30" s="214" t="s">
        <v>869</v>
      </c>
      <c r="D30" s="214" t="s">
        <v>870</v>
      </c>
      <c r="E30" s="296" t="s">
        <v>1035</v>
      </c>
      <c r="F30" s="299" t="s">
        <v>1036</v>
      </c>
      <c r="G30" s="545"/>
    </row>
    <row r="31" spans="1:7" ht="60">
      <c r="A31" s="157">
        <v>17</v>
      </c>
      <c r="B31" s="214" t="s">
        <v>835</v>
      </c>
      <c r="C31" s="214" t="s">
        <v>871</v>
      </c>
      <c r="D31" s="214" t="s">
        <v>872</v>
      </c>
      <c r="E31" s="296" t="s">
        <v>1037</v>
      </c>
      <c r="F31" s="299" t="s">
        <v>1038</v>
      </c>
      <c r="G31" s="545"/>
    </row>
    <row r="32" spans="1:7" ht="60">
      <c r="A32" s="157">
        <v>18</v>
      </c>
      <c r="B32" s="214" t="s">
        <v>836</v>
      </c>
      <c r="C32" s="214" t="s">
        <v>873</v>
      </c>
      <c r="D32" s="214" t="s">
        <v>874</v>
      </c>
      <c r="E32" s="296" t="s">
        <v>1039</v>
      </c>
      <c r="F32" s="299" t="s">
        <v>1040</v>
      </c>
      <c r="G32" s="546"/>
    </row>
    <row r="33" spans="1:7" ht="45">
      <c r="A33" s="211">
        <v>1</v>
      </c>
      <c r="B33" s="214" t="s">
        <v>820</v>
      </c>
      <c r="C33" s="214" t="s">
        <v>845</v>
      </c>
      <c r="D33" s="214" t="s">
        <v>939</v>
      </c>
      <c r="E33" s="214" t="s">
        <v>1000</v>
      </c>
      <c r="F33" s="215" t="s">
        <v>1001</v>
      </c>
      <c r="G33" s="544" t="s">
        <v>1074</v>
      </c>
    </row>
    <row r="34" spans="1:7" ht="60">
      <c r="A34" s="211">
        <v>2</v>
      </c>
      <c r="B34" s="214" t="s">
        <v>1002</v>
      </c>
      <c r="C34" s="214" t="s">
        <v>1003</v>
      </c>
      <c r="D34" s="214" t="s">
        <v>1004</v>
      </c>
      <c r="E34" s="296" t="s">
        <v>1005</v>
      </c>
      <c r="F34" s="299" t="s">
        <v>1006</v>
      </c>
      <c r="G34" s="545"/>
    </row>
    <row r="35" spans="1:7" ht="60">
      <c r="A35" s="211">
        <v>3</v>
      </c>
      <c r="B35" s="214" t="s">
        <v>837</v>
      </c>
      <c r="C35" s="214" t="s">
        <v>875</v>
      </c>
      <c r="D35" s="214" t="s">
        <v>876</v>
      </c>
      <c r="E35" s="296" t="s">
        <v>1041</v>
      </c>
      <c r="F35" s="299" t="s">
        <v>1042</v>
      </c>
      <c r="G35" s="545"/>
    </row>
    <row r="36" spans="1:7" ht="45">
      <c r="A36" s="211">
        <v>4</v>
      </c>
      <c r="B36" s="214" t="s">
        <v>838</v>
      </c>
      <c r="C36" s="214" t="s">
        <v>877</v>
      </c>
      <c r="D36" s="214" t="s">
        <v>878</v>
      </c>
      <c r="E36" s="296" t="s">
        <v>1043</v>
      </c>
      <c r="F36" s="299" t="s">
        <v>1044</v>
      </c>
      <c r="G36" s="545"/>
    </row>
    <row r="37" spans="1:7" ht="60">
      <c r="A37" s="211">
        <v>5</v>
      </c>
      <c r="B37" s="214" t="s">
        <v>839</v>
      </c>
      <c r="C37" s="214" t="s">
        <v>879</v>
      </c>
      <c r="D37" s="214" t="s">
        <v>880</v>
      </c>
      <c r="E37" s="296" t="s">
        <v>1045</v>
      </c>
      <c r="F37" s="299" t="s">
        <v>1046</v>
      </c>
      <c r="G37" s="545"/>
    </row>
    <row r="38" spans="1:7" ht="150">
      <c r="A38" s="157">
        <v>6</v>
      </c>
      <c r="B38" s="214" t="s">
        <v>886</v>
      </c>
      <c r="C38" s="214" t="s">
        <v>890</v>
      </c>
      <c r="D38" s="214" t="s">
        <v>891</v>
      </c>
      <c r="E38" s="296" t="s">
        <v>1047</v>
      </c>
      <c r="F38" s="299" t="s">
        <v>1048</v>
      </c>
      <c r="G38" s="545"/>
    </row>
    <row r="39" spans="1:7" ht="105">
      <c r="A39" s="157">
        <v>7</v>
      </c>
      <c r="B39" s="214" t="s">
        <v>887</v>
      </c>
      <c r="C39" s="214" t="s">
        <v>892</v>
      </c>
      <c r="D39" s="214" t="s">
        <v>893</v>
      </c>
      <c r="E39" s="296" t="s">
        <v>1049</v>
      </c>
      <c r="F39" s="299" t="s">
        <v>1050</v>
      </c>
      <c r="G39" s="545"/>
    </row>
    <row r="40" spans="1:7" ht="60">
      <c r="A40" s="157">
        <v>8</v>
      </c>
      <c r="B40" s="214" t="s">
        <v>888</v>
      </c>
      <c r="C40" s="214" t="s">
        <v>894</v>
      </c>
      <c r="D40" s="214" t="s">
        <v>895</v>
      </c>
      <c r="E40" s="214" t="s">
        <v>888</v>
      </c>
      <c r="F40" s="215" t="s">
        <v>894</v>
      </c>
      <c r="G40" s="545"/>
    </row>
    <row r="41" spans="1:7" ht="75">
      <c r="A41" s="157">
        <v>9</v>
      </c>
      <c r="B41" s="214" t="s">
        <v>889</v>
      </c>
      <c r="C41" s="214" t="s">
        <v>896</v>
      </c>
      <c r="D41" s="214" t="s">
        <v>897</v>
      </c>
      <c r="E41" s="214" t="s">
        <v>1051</v>
      </c>
      <c r="F41" s="299" t="s">
        <v>1052</v>
      </c>
      <c r="G41" s="546"/>
    </row>
    <row r="42" spans="1:7" ht="60">
      <c r="A42" s="157">
        <v>1</v>
      </c>
      <c r="B42" s="214" t="s">
        <v>898</v>
      </c>
      <c r="C42" s="214" t="s">
        <v>899</v>
      </c>
      <c r="D42" s="214" t="s">
        <v>900</v>
      </c>
      <c r="E42" s="296" t="s">
        <v>1053</v>
      </c>
      <c r="F42" s="299" t="s">
        <v>1054</v>
      </c>
      <c r="G42" s="544" t="s">
        <v>1073</v>
      </c>
    </row>
    <row r="43" spans="1:7" ht="75">
      <c r="A43" s="157">
        <v>2</v>
      </c>
      <c r="B43" s="214" t="s">
        <v>901</v>
      </c>
      <c r="C43" s="214" t="s">
        <v>902</v>
      </c>
      <c r="D43" s="214" t="s">
        <v>903</v>
      </c>
      <c r="E43" s="296" t="s">
        <v>1055</v>
      </c>
      <c r="F43" s="299" t="s">
        <v>1056</v>
      </c>
      <c r="G43" s="545"/>
    </row>
    <row r="44" spans="1:7" ht="105">
      <c r="A44" s="157">
        <v>3</v>
      </c>
      <c r="B44" s="214" t="s">
        <v>904</v>
      </c>
      <c r="C44" s="214" t="s">
        <v>905</v>
      </c>
      <c r="D44" s="214" t="s">
        <v>1057</v>
      </c>
      <c r="E44" s="296" t="s">
        <v>1058</v>
      </c>
      <c r="F44" s="299" t="s">
        <v>1059</v>
      </c>
      <c r="G44" s="545"/>
    </row>
    <row r="45" spans="1:7" ht="90">
      <c r="A45" s="157">
        <v>4</v>
      </c>
      <c r="B45" s="214" t="s">
        <v>935</v>
      </c>
      <c r="C45" s="214" t="s">
        <v>907</v>
      </c>
      <c r="D45" s="214" t="s">
        <v>908</v>
      </c>
      <c r="E45" s="297" t="s">
        <v>1060</v>
      </c>
      <c r="F45" s="215" t="s">
        <v>1061</v>
      </c>
      <c r="G45" s="545"/>
    </row>
    <row r="46" spans="1:7" ht="75">
      <c r="A46" s="157">
        <v>5</v>
      </c>
      <c r="B46" s="214" t="s">
        <v>909</v>
      </c>
      <c r="C46" s="214" t="s">
        <v>910</v>
      </c>
      <c r="D46" s="214" t="s">
        <v>911</v>
      </c>
      <c r="E46" s="214" t="s">
        <v>1062</v>
      </c>
      <c r="F46" s="215" t="s">
        <v>1063</v>
      </c>
      <c r="G46" s="545"/>
    </row>
    <row r="47" spans="1:7" ht="60">
      <c r="A47" s="157">
        <v>6</v>
      </c>
      <c r="B47" s="214" t="s">
        <v>912</v>
      </c>
      <c r="C47" s="214" t="s">
        <v>913</v>
      </c>
      <c r="D47" s="214" t="s">
        <v>1057</v>
      </c>
      <c r="E47" s="297" t="s">
        <v>1064</v>
      </c>
      <c r="F47" s="215" t="s">
        <v>1065</v>
      </c>
      <c r="G47" s="545"/>
    </row>
    <row r="48" spans="1:7" ht="45">
      <c r="A48" s="157">
        <v>7</v>
      </c>
      <c r="B48" s="214" t="s">
        <v>914</v>
      </c>
      <c r="C48" s="214" t="s">
        <v>915</v>
      </c>
      <c r="D48" s="214" t="s">
        <v>916</v>
      </c>
      <c r="E48" s="297" t="s">
        <v>1066</v>
      </c>
      <c r="F48" s="215" t="s">
        <v>1067</v>
      </c>
      <c r="G48" s="545"/>
    </row>
    <row r="49" spans="1:7" ht="60">
      <c r="A49" s="157">
        <v>8</v>
      </c>
      <c r="B49" s="214" t="s">
        <v>917</v>
      </c>
      <c r="C49" s="214" t="s">
        <v>918</v>
      </c>
      <c r="D49" s="214" t="s">
        <v>1068</v>
      </c>
      <c r="E49" s="297" t="s">
        <v>1069</v>
      </c>
      <c r="F49" s="215" t="s">
        <v>1070</v>
      </c>
      <c r="G49" s="545"/>
    </row>
    <row r="50" spans="1:7" ht="60">
      <c r="A50" s="157">
        <v>9</v>
      </c>
      <c r="B50" s="214" t="s">
        <v>920</v>
      </c>
      <c r="C50" s="214" t="s">
        <v>937</v>
      </c>
      <c r="D50" s="214" t="s">
        <v>922</v>
      </c>
      <c r="E50" s="297"/>
      <c r="F50" s="215"/>
      <c r="G50" s="545"/>
    </row>
    <row r="51" spans="1:7" ht="45">
      <c r="A51" s="157">
        <v>10</v>
      </c>
      <c r="B51" s="214" t="s">
        <v>923</v>
      </c>
      <c r="C51" s="214" t="s">
        <v>924</v>
      </c>
      <c r="D51" s="214" t="s">
        <v>1071</v>
      </c>
      <c r="E51" s="297"/>
      <c r="F51" s="215"/>
      <c r="G51" s="545"/>
    </row>
    <row r="52" spans="1:7" ht="45">
      <c r="A52" s="157">
        <v>11</v>
      </c>
      <c r="B52" s="214" t="s">
        <v>926</v>
      </c>
      <c r="C52" s="214" t="s">
        <v>927</v>
      </c>
      <c r="D52" s="214" t="s">
        <v>928</v>
      </c>
      <c r="E52" s="297"/>
      <c r="F52" s="215"/>
      <c r="G52" s="545"/>
    </row>
    <row r="53" spans="1:7" ht="45">
      <c r="A53" s="157">
        <v>12</v>
      </c>
      <c r="B53" s="214" t="s">
        <v>929</v>
      </c>
      <c r="C53" s="214" t="s">
        <v>930</v>
      </c>
      <c r="D53" s="214" t="s">
        <v>931</v>
      </c>
      <c r="E53" s="297"/>
      <c r="F53" s="215"/>
      <c r="G53" s="545"/>
    </row>
    <row r="54" spans="1:7" ht="45">
      <c r="A54" s="157">
        <v>13</v>
      </c>
      <c r="B54" s="214" t="s">
        <v>932</v>
      </c>
      <c r="C54" s="214" t="s">
        <v>933</v>
      </c>
      <c r="D54" s="214" t="s">
        <v>934</v>
      </c>
      <c r="E54" s="297"/>
      <c r="F54" s="215"/>
      <c r="G54" s="545"/>
    </row>
    <row r="55" spans="1:7" ht="30">
      <c r="A55" s="157">
        <v>14</v>
      </c>
      <c r="B55" s="214" t="s">
        <v>820</v>
      </c>
      <c r="C55" s="214" t="s">
        <v>845</v>
      </c>
      <c r="D55" s="214" t="s">
        <v>872</v>
      </c>
      <c r="E55" s="297"/>
      <c r="F55" s="215"/>
      <c r="G55" s="545"/>
    </row>
    <row r="56" spans="1:7" ht="45">
      <c r="A56" s="157">
        <v>15</v>
      </c>
      <c r="B56" s="214" t="s">
        <v>923</v>
      </c>
      <c r="C56" s="214" t="s">
        <v>924</v>
      </c>
      <c r="D56" s="214" t="s">
        <v>1071</v>
      </c>
      <c r="E56" s="297"/>
      <c r="F56" s="215"/>
      <c r="G56" s="545"/>
    </row>
    <row r="57" spans="1:7" ht="45">
      <c r="A57" s="157">
        <v>16</v>
      </c>
      <c r="B57" s="214" t="s">
        <v>926</v>
      </c>
      <c r="C57" s="214" t="s">
        <v>927</v>
      </c>
      <c r="D57" s="214" t="s">
        <v>928</v>
      </c>
      <c r="E57" s="297"/>
      <c r="F57" s="215"/>
      <c r="G57" s="546"/>
    </row>
  </sheetData>
  <mergeCells count="19">
    <mergeCell ref="A2:G2"/>
    <mergeCell ref="A11:A12"/>
    <mergeCell ref="B11:B12"/>
    <mergeCell ref="E11:E12"/>
    <mergeCell ref="B6:B8"/>
    <mergeCell ref="D6:D8"/>
    <mergeCell ref="E6:E8"/>
    <mergeCell ref="F6:F8"/>
    <mergeCell ref="A6:A8"/>
    <mergeCell ref="G6:G10"/>
    <mergeCell ref="G33:G41"/>
    <mergeCell ref="G42:G57"/>
    <mergeCell ref="A13:A14"/>
    <mergeCell ref="B16:B17"/>
    <mergeCell ref="A16:A17"/>
    <mergeCell ref="A19:A20"/>
    <mergeCell ref="G11:G32"/>
    <mergeCell ref="B13:B14"/>
    <mergeCell ref="D13:D14"/>
  </mergeCells>
  <pageMargins left="0.7" right="0.7" top="0.75" bottom="0.75" header="0.3" footer="0.3"/>
  <pageSetup paperSize="5" orientation="landscape" horizontalDpi="4294967293" r:id="rId1"/>
  <headerFooter differentFirst="1">
    <firstFooter>&amp;C-40-</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26"/>
  <sheetViews>
    <sheetView topLeftCell="A7" zoomScale="78" zoomScaleNormal="78" workbookViewId="0">
      <selection activeCell="C8" sqref="C8"/>
    </sheetView>
  </sheetViews>
  <sheetFormatPr defaultRowHeight="15"/>
  <cols>
    <col min="1" max="1" width="5.5703125" style="2" customWidth="1"/>
    <col min="2" max="2" width="5.5703125" style="4" customWidth="1"/>
    <col min="3" max="3" width="63.140625" style="4" customWidth="1"/>
    <col min="4" max="4" width="17.7109375" style="5" customWidth="1"/>
    <col min="5" max="5" width="15.140625" style="2" customWidth="1"/>
    <col min="6" max="6" width="9.42578125" style="2" customWidth="1"/>
    <col min="7" max="7" width="28.7109375" style="2" customWidth="1"/>
    <col min="257" max="258" width="5.5703125" customWidth="1"/>
    <col min="259" max="259" width="63.140625" customWidth="1"/>
    <col min="260" max="260" width="17.7109375" customWidth="1"/>
    <col min="261" max="261" width="15.140625" customWidth="1"/>
    <col min="262" max="262" width="9.42578125" customWidth="1"/>
    <col min="263" max="263" width="28.7109375" customWidth="1"/>
    <col min="513" max="514" width="5.5703125" customWidth="1"/>
    <col min="515" max="515" width="63.140625" customWidth="1"/>
    <col min="516" max="516" width="17.7109375" customWidth="1"/>
    <col min="517" max="517" width="15.140625" customWidth="1"/>
    <col min="518" max="518" width="9.42578125" customWidth="1"/>
    <col min="519" max="519" width="28.7109375" customWidth="1"/>
    <col min="769" max="770" width="5.5703125" customWidth="1"/>
    <col min="771" max="771" width="63.140625" customWidth="1"/>
    <col min="772" max="772" width="17.7109375" customWidth="1"/>
    <col min="773" max="773" width="15.140625" customWidth="1"/>
    <col min="774" max="774" width="9.42578125" customWidth="1"/>
    <col min="775" max="775" width="28.7109375" customWidth="1"/>
    <col min="1025" max="1026" width="5.5703125" customWidth="1"/>
    <col min="1027" max="1027" width="63.140625" customWidth="1"/>
    <col min="1028" max="1028" width="17.7109375" customWidth="1"/>
    <col min="1029" max="1029" width="15.140625" customWidth="1"/>
    <col min="1030" max="1030" width="9.42578125" customWidth="1"/>
    <col min="1031" max="1031" width="28.7109375" customWidth="1"/>
    <col min="1281" max="1282" width="5.5703125" customWidth="1"/>
    <col min="1283" max="1283" width="63.140625" customWidth="1"/>
    <col min="1284" max="1284" width="17.7109375" customWidth="1"/>
    <col min="1285" max="1285" width="15.140625" customWidth="1"/>
    <col min="1286" max="1286" width="9.42578125" customWidth="1"/>
    <col min="1287" max="1287" width="28.7109375" customWidth="1"/>
    <col min="1537" max="1538" width="5.5703125" customWidth="1"/>
    <col min="1539" max="1539" width="63.140625" customWidth="1"/>
    <col min="1540" max="1540" width="17.7109375" customWidth="1"/>
    <col min="1541" max="1541" width="15.140625" customWidth="1"/>
    <col min="1542" max="1542" width="9.42578125" customWidth="1"/>
    <col min="1543" max="1543" width="28.7109375" customWidth="1"/>
    <col min="1793" max="1794" width="5.5703125" customWidth="1"/>
    <col min="1795" max="1795" width="63.140625" customWidth="1"/>
    <col min="1796" max="1796" width="17.7109375" customWidth="1"/>
    <col min="1797" max="1797" width="15.140625" customWidth="1"/>
    <col min="1798" max="1798" width="9.42578125" customWidth="1"/>
    <col min="1799" max="1799" width="28.7109375" customWidth="1"/>
    <col min="2049" max="2050" width="5.5703125" customWidth="1"/>
    <col min="2051" max="2051" width="63.140625" customWidth="1"/>
    <col min="2052" max="2052" width="17.7109375" customWidth="1"/>
    <col min="2053" max="2053" width="15.140625" customWidth="1"/>
    <col min="2054" max="2054" width="9.42578125" customWidth="1"/>
    <col min="2055" max="2055" width="28.7109375" customWidth="1"/>
    <col min="2305" max="2306" width="5.5703125" customWidth="1"/>
    <col min="2307" max="2307" width="63.140625" customWidth="1"/>
    <col min="2308" max="2308" width="17.7109375" customWidth="1"/>
    <col min="2309" max="2309" width="15.140625" customWidth="1"/>
    <col min="2310" max="2310" width="9.42578125" customWidth="1"/>
    <col min="2311" max="2311" width="28.7109375" customWidth="1"/>
    <col min="2561" max="2562" width="5.5703125" customWidth="1"/>
    <col min="2563" max="2563" width="63.140625" customWidth="1"/>
    <col min="2564" max="2564" width="17.7109375" customWidth="1"/>
    <col min="2565" max="2565" width="15.140625" customWidth="1"/>
    <col min="2566" max="2566" width="9.42578125" customWidth="1"/>
    <col min="2567" max="2567" width="28.7109375" customWidth="1"/>
    <col min="2817" max="2818" width="5.5703125" customWidth="1"/>
    <col min="2819" max="2819" width="63.140625" customWidth="1"/>
    <col min="2820" max="2820" width="17.7109375" customWidth="1"/>
    <col min="2821" max="2821" width="15.140625" customWidth="1"/>
    <col min="2822" max="2822" width="9.42578125" customWidth="1"/>
    <col min="2823" max="2823" width="28.7109375" customWidth="1"/>
    <col min="3073" max="3074" width="5.5703125" customWidth="1"/>
    <col min="3075" max="3075" width="63.140625" customWidth="1"/>
    <col min="3076" max="3076" width="17.7109375" customWidth="1"/>
    <col min="3077" max="3077" width="15.140625" customWidth="1"/>
    <col min="3078" max="3078" width="9.42578125" customWidth="1"/>
    <col min="3079" max="3079" width="28.7109375" customWidth="1"/>
    <col min="3329" max="3330" width="5.5703125" customWidth="1"/>
    <col min="3331" max="3331" width="63.140625" customWidth="1"/>
    <col min="3332" max="3332" width="17.7109375" customWidth="1"/>
    <col min="3333" max="3333" width="15.140625" customWidth="1"/>
    <col min="3334" max="3334" width="9.42578125" customWidth="1"/>
    <col min="3335" max="3335" width="28.7109375" customWidth="1"/>
    <col min="3585" max="3586" width="5.5703125" customWidth="1"/>
    <col min="3587" max="3587" width="63.140625" customWidth="1"/>
    <col min="3588" max="3588" width="17.7109375" customWidth="1"/>
    <col min="3589" max="3589" width="15.140625" customWidth="1"/>
    <col min="3590" max="3590" width="9.42578125" customWidth="1"/>
    <col min="3591" max="3591" width="28.7109375" customWidth="1"/>
    <col min="3841" max="3842" width="5.5703125" customWidth="1"/>
    <col min="3843" max="3843" width="63.140625" customWidth="1"/>
    <col min="3844" max="3844" width="17.7109375" customWidth="1"/>
    <col min="3845" max="3845" width="15.140625" customWidth="1"/>
    <col min="3846" max="3846" width="9.42578125" customWidth="1"/>
    <col min="3847" max="3847" width="28.7109375" customWidth="1"/>
    <col min="4097" max="4098" width="5.5703125" customWidth="1"/>
    <col min="4099" max="4099" width="63.140625" customWidth="1"/>
    <col min="4100" max="4100" width="17.7109375" customWidth="1"/>
    <col min="4101" max="4101" width="15.140625" customWidth="1"/>
    <col min="4102" max="4102" width="9.42578125" customWidth="1"/>
    <col min="4103" max="4103" width="28.7109375" customWidth="1"/>
    <col min="4353" max="4354" width="5.5703125" customWidth="1"/>
    <col min="4355" max="4355" width="63.140625" customWidth="1"/>
    <col min="4356" max="4356" width="17.7109375" customWidth="1"/>
    <col min="4357" max="4357" width="15.140625" customWidth="1"/>
    <col min="4358" max="4358" width="9.42578125" customWidth="1"/>
    <col min="4359" max="4359" width="28.7109375" customWidth="1"/>
    <col min="4609" max="4610" width="5.5703125" customWidth="1"/>
    <col min="4611" max="4611" width="63.140625" customWidth="1"/>
    <col min="4612" max="4612" width="17.7109375" customWidth="1"/>
    <col min="4613" max="4613" width="15.140625" customWidth="1"/>
    <col min="4614" max="4614" width="9.42578125" customWidth="1"/>
    <col min="4615" max="4615" width="28.7109375" customWidth="1"/>
    <col min="4865" max="4866" width="5.5703125" customWidth="1"/>
    <col min="4867" max="4867" width="63.140625" customWidth="1"/>
    <col min="4868" max="4868" width="17.7109375" customWidth="1"/>
    <col min="4869" max="4869" width="15.140625" customWidth="1"/>
    <col min="4870" max="4870" width="9.42578125" customWidth="1"/>
    <col min="4871" max="4871" width="28.7109375" customWidth="1"/>
    <col min="5121" max="5122" width="5.5703125" customWidth="1"/>
    <col min="5123" max="5123" width="63.140625" customWidth="1"/>
    <col min="5124" max="5124" width="17.7109375" customWidth="1"/>
    <col min="5125" max="5125" width="15.140625" customWidth="1"/>
    <col min="5126" max="5126" width="9.42578125" customWidth="1"/>
    <col min="5127" max="5127" width="28.7109375" customWidth="1"/>
    <col min="5377" max="5378" width="5.5703125" customWidth="1"/>
    <col min="5379" max="5379" width="63.140625" customWidth="1"/>
    <col min="5380" max="5380" width="17.7109375" customWidth="1"/>
    <col min="5381" max="5381" width="15.140625" customWidth="1"/>
    <col min="5382" max="5382" width="9.42578125" customWidth="1"/>
    <col min="5383" max="5383" width="28.7109375" customWidth="1"/>
    <col min="5633" max="5634" width="5.5703125" customWidth="1"/>
    <col min="5635" max="5635" width="63.140625" customWidth="1"/>
    <col min="5636" max="5636" width="17.7109375" customWidth="1"/>
    <col min="5637" max="5637" width="15.140625" customWidth="1"/>
    <col min="5638" max="5638" width="9.42578125" customWidth="1"/>
    <col min="5639" max="5639" width="28.7109375" customWidth="1"/>
    <col min="5889" max="5890" width="5.5703125" customWidth="1"/>
    <col min="5891" max="5891" width="63.140625" customWidth="1"/>
    <col min="5892" max="5892" width="17.7109375" customWidth="1"/>
    <col min="5893" max="5893" width="15.140625" customWidth="1"/>
    <col min="5894" max="5894" width="9.42578125" customWidth="1"/>
    <col min="5895" max="5895" width="28.7109375" customWidth="1"/>
    <col min="6145" max="6146" width="5.5703125" customWidth="1"/>
    <col min="6147" max="6147" width="63.140625" customWidth="1"/>
    <col min="6148" max="6148" width="17.7109375" customWidth="1"/>
    <col min="6149" max="6149" width="15.140625" customWidth="1"/>
    <col min="6150" max="6150" width="9.42578125" customWidth="1"/>
    <col min="6151" max="6151" width="28.7109375" customWidth="1"/>
    <col min="6401" max="6402" width="5.5703125" customWidth="1"/>
    <col min="6403" max="6403" width="63.140625" customWidth="1"/>
    <col min="6404" max="6404" width="17.7109375" customWidth="1"/>
    <col min="6405" max="6405" width="15.140625" customWidth="1"/>
    <col min="6406" max="6406" width="9.42578125" customWidth="1"/>
    <col min="6407" max="6407" width="28.7109375" customWidth="1"/>
    <col min="6657" max="6658" width="5.5703125" customWidth="1"/>
    <col min="6659" max="6659" width="63.140625" customWidth="1"/>
    <col min="6660" max="6660" width="17.7109375" customWidth="1"/>
    <col min="6661" max="6661" width="15.140625" customWidth="1"/>
    <col min="6662" max="6662" width="9.42578125" customWidth="1"/>
    <col min="6663" max="6663" width="28.7109375" customWidth="1"/>
    <col min="6913" max="6914" width="5.5703125" customWidth="1"/>
    <col min="6915" max="6915" width="63.140625" customWidth="1"/>
    <col min="6916" max="6916" width="17.7109375" customWidth="1"/>
    <col min="6917" max="6917" width="15.140625" customWidth="1"/>
    <col min="6918" max="6918" width="9.42578125" customWidth="1"/>
    <col min="6919" max="6919" width="28.7109375" customWidth="1"/>
    <col min="7169" max="7170" width="5.5703125" customWidth="1"/>
    <col min="7171" max="7171" width="63.140625" customWidth="1"/>
    <col min="7172" max="7172" width="17.7109375" customWidth="1"/>
    <col min="7173" max="7173" width="15.140625" customWidth="1"/>
    <col min="7174" max="7174" width="9.42578125" customWidth="1"/>
    <col min="7175" max="7175" width="28.7109375" customWidth="1"/>
    <col min="7425" max="7426" width="5.5703125" customWidth="1"/>
    <col min="7427" max="7427" width="63.140625" customWidth="1"/>
    <col min="7428" max="7428" width="17.7109375" customWidth="1"/>
    <col min="7429" max="7429" width="15.140625" customWidth="1"/>
    <col min="7430" max="7430" width="9.42578125" customWidth="1"/>
    <col min="7431" max="7431" width="28.7109375" customWidth="1"/>
    <col min="7681" max="7682" width="5.5703125" customWidth="1"/>
    <col min="7683" max="7683" width="63.140625" customWidth="1"/>
    <col min="7684" max="7684" width="17.7109375" customWidth="1"/>
    <col min="7685" max="7685" width="15.140625" customWidth="1"/>
    <col min="7686" max="7686" width="9.42578125" customWidth="1"/>
    <col min="7687" max="7687" width="28.7109375" customWidth="1"/>
    <col min="7937" max="7938" width="5.5703125" customWidth="1"/>
    <col min="7939" max="7939" width="63.140625" customWidth="1"/>
    <col min="7940" max="7940" width="17.7109375" customWidth="1"/>
    <col min="7941" max="7941" width="15.140625" customWidth="1"/>
    <col min="7942" max="7942" width="9.42578125" customWidth="1"/>
    <col min="7943" max="7943" width="28.7109375" customWidth="1"/>
    <col min="8193" max="8194" width="5.5703125" customWidth="1"/>
    <col min="8195" max="8195" width="63.140625" customWidth="1"/>
    <col min="8196" max="8196" width="17.7109375" customWidth="1"/>
    <col min="8197" max="8197" width="15.140625" customWidth="1"/>
    <col min="8198" max="8198" width="9.42578125" customWidth="1"/>
    <col min="8199" max="8199" width="28.7109375" customWidth="1"/>
    <col min="8449" max="8450" width="5.5703125" customWidth="1"/>
    <col min="8451" max="8451" width="63.140625" customWidth="1"/>
    <col min="8452" max="8452" width="17.7109375" customWidth="1"/>
    <col min="8453" max="8453" width="15.140625" customWidth="1"/>
    <col min="8454" max="8454" width="9.42578125" customWidth="1"/>
    <col min="8455" max="8455" width="28.7109375" customWidth="1"/>
    <col min="8705" max="8706" width="5.5703125" customWidth="1"/>
    <col min="8707" max="8707" width="63.140625" customWidth="1"/>
    <col min="8708" max="8708" width="17.7109375" customWidth="1"/>
    <col min="8709" max="8709" width="15.140625" customWidth="1"/>
    <col min="8710" max="8710" width="9.42578125" customWidth="1"/>
    <col min="8711" max="8711" width="28.7109375" customWidth="1"/>
    <col min="8961" max="8962" width="5.5703125" customWidth="1"/>
    <col min="8963" max="8963" width="63.140625" customWidth="1"/>
    <col min="8964" max="8964" width="17.7109375" customWidth="1"/>
    <col min="8965" max="8965" width="15.140625" customWidth="1"/>
    <col min="8966" max="8966" width="9.42578125" customWidth="1"/>
    <col min="8967" max="8967" width="28.7109375" customWidth="1"/>
    <col min="9217" max="9218" width="5.5703125" customWidth="1"/>
    <col min="9219" max="9219" width="63.140625" customWidth="1"/>
    <col min="9220" max="9220" width="17.7109375" customWidth="1"/>
    <col min="9221" max="9221" width="15.140625" customWidth="1"/>
    <col min="9222" max="9222" width="9.42578125" customWidth="1"/>
    <col min="9223" max="9223" width="28.7109375" customWidth="1"/>
    <col min="9473" max="9474" width="5.5703125" customWidth="1"/>
    <col min="9475" max="9475" width="63.140625" customWidth="1"/>
    <col min="9476" max="9476" width="17.7109375" customWidth="1"/>
    <col min="9477" max="9477" width="15.140625" customWidth="1"/>
    <col min="9478" max="9478" width="9.42578125" customWidth="1"/>
    <col min="9479" max="9479" width="28.7109375" customWidth="1"/>
    <col min="9729" max="9730" width="5.5703125" customWidth="1"/>
    <col min="9731" max="9731" width="63.140625" customWidth="1"/>
    <col min="9732" max="9732" width="17.7109375" customWidth="1"/>
    <col min="9733" max="9733" width="15.140625" customWidth="1"/>
    <col min="9734" max="9734" width="9.42578125" customWidth="1"/>
    <col min="9735" max="9735" width="28.7109375" customWidth="1"/>
    <col min="9985" max="9986" width="5.5703125" customWidth="1"/>
    <col min="9987" max="9987" width="63.140625" customWidth="1"/>
    <col min="9988" max="9988" width="17.7109375" customWidth="1"/>
    <col min="9989" max="9989" width="15.140625" customWidth="1"/>
    <col min="9990" max="9990" width="9.42578125" customWidth="1"/>
    <col min="9991" max="9991" width="28.7109375" customWidth="1"/>
    <col min="10241" max="10242" width="5.5703125" customWidth="1"/>
    <col min="10243" max="10243" width="63.140625" customWidth="1"/>
    <col min="10244" max="10244" width="17.7109375" customWidth="1"/>
    <col min="10245" max="10245" width="15.140625" customWidth="1"/>
    <col min="10246" max="10246" width="9.42578125" customWidth="1"/>
    <col min="10247" max="10247" width="28.7109375" customWidth="1"/>
    <col min="10497" max="10498" width="5.5703125" customWidth="1"/>
    <col min="10499" max="10499" width="63.140625" customWidth="1"/>
    <col min="10500" max="10500" width="17.7109375" customWidth="1"/>
    <col min="10501" max="10501" width="15.140625" customWidth="1"/>
    <col min="10502" max="10502" width="9.42578125" customWidth="1"/>
    <col min="10503" max="10503" width="28.7109375" customWidth="1"/>
    <col min="10753" max="10754" width="5.5703125" customWidth="1"/>
    <col min="10755" max="10755" width="63.140625" customWidth="1"/>
    <col min="10756" max="10756" width="17.7109375" customWidth="1"/>
    <col min="10757" max="10757" width="15.140625" customWidth="1"/>
    <col min="10758" max="10758" width="9.42578125" customWidth="1"/>
    <col min="10759" max="10759" width="28.7109375" customWidth="1"/>
    <col min="11009" max="11010" width="5.5703125" customWidth="1"/>
    <col min="11011" max="11011" width="63.140625" customWidth="1"/>
    <col min="11012" max="11012" width="17.7109375" customWidth="1"/>
    <col min="11013" max="11013" width="15.140625" customWidth="1"/>
    <col min="11014" max="11014" width="9.42578125" customWidth="1"/>
    <col min="11015" max="11015" width="28.7109375" customWidth="1"/>
    <col min="11265" max="11266" width="5.5703125" customWidth="1"/>
    <col min="11267" max="11267" width="63.140625" customWidth="1"/>
    <col min="11268" max="11268" width="17.7109375" customWidth="1"/>
    <col min="11269" max="11269" width="15.140625" customWidth="1"/>
    <col min="11270" max="11270" width="9.42578125" customWidth="1"/>
    <col min="11271" max="11271" width="28.7109375" customWidth="1"/>
    <col min="11521" max="11522" width="5.5703125" customWidth="1"/>
    <col min="11523" max="11523" width="63.140625" customWidth="1"/>
    <col min="11524" max="11524" width="17.7109375" customWidth="1"/>
    <col min="11525" max="11525" width="15.140625" customWidth="1"/>
    <col min="11526" max="11526" width="9.42578125" customWidth="1"/>
    <col min="11527" max="11527" width="28.7109375" customWidth="1"/>
    <col min="11777" max="11778" width="5.5703125" customWidth="1"/>
    <col min="11779" max="11779" width="63.140625" customWidth="1"/>
    <col min="11780" max="11780" width="17.7109375" customWidth="1"/>
    <col min="11781" max="11781" width="15.140625" customWidth="1"/>
    <col min="11782" max="11782" width="9.42578125" customWidth="1"/>
    <col min="11783" max="11783" width="28.7109375" customWidth="1"/>
    <col min="12033" max="12034" width="5.5703125" customWidth="1"/>
    <col min="12035" max="12035" width="63.140625" customWidth="1"/>
    <col min="12036" max="12036" width="17.7109375" customWidth="1"/>
    <col min="12037" max="12037" width="15.140625" customWidth="1"/>
    <col min="12038" max="12038" width="9.42578125" customWidth="1"/>
    <col min="12039" max="12039" width="28.7109375" customWidth="1"/>
    <col min="12289" max="12290" width="5.5703125" customWidth="1"/>
    <col min="12291" max="12291" width="63.140625" customWidth="1"/>
    <col min="12292" max="12292" width="17.7109375" customWidth="1"/>
    <col min="12293" max="12293" width="15.140625" customWidth="1"/>
    <col min="12294" max="12294" width="9.42578125" customWidth="1"/>
    <col min="12295" max="12295" width="28.7109375" customWidth="1"/>
    <col min="12545" max="12546" width="5.5703125" customWidth="1"/>
    <col min="12547" max="12547" width="63.140625" customWidth="1"/>
    <col min="12548" max="12548" width="17.7109375" customWidth="1"/>
    <col min="12549" max="12549" width="15.140625" customWidth="1"/>
    <col min="12550" max="12550" width="9.42578125" customWidth="1"/>
    <col min="12551" max="12551" width="28.7109375" customWidth="1"/>
    <col min="12801" max="12802" width="5.5703125" customWidth="1"/>
    <col min="12803" max="12803" width="63.140625" customWidth="1"/>
    <col min="12804" max="12804" width="17.7109375" customWidth="1"/>
    <col min="12805" max="12805" width="15.140625" customWidth="1"/>
    <col min="12806" max="12806" width="9.42578125" customWidth="1"/>
    <col min="12807" max="12807" width="28.7109375" customWidth="1"/>
    <col min="13057" max="13058" width="5.5703125" customWidth="1"/>
    <col min="13059" max="13059" width="63.140625" customWidth="1"/>
    <col min="13060" max="13060" width="17.7109375" customWidth="1"/>
    <col min="13061" max="13061" width="15.140625" customWidth="1"/>
    <col min="13062" max="13062" width="9.42578125" customWidth="1"/>
    <col min="13063" max="13063" width="28.7109375" customWidth="1"/>
    <col min="13313" max="13314" width="5.5703125" customWidth="1"/>
    <col min="13315" max="13315" width="63.140625" customWidth="1"/>
    <col min="13316" max="13316" width="17.7109375" customWidth="1"/>
    <col min="13317" max="13317" width="15.140625" customWidth="1"/>
    <col min="13318" max="13318" width="9.42578125" customWidth="1"/>
    <col min="13319" max="13319" width="28.7109375" customWidth="1"/>
    <col min="13569" max="13570" width="5.5703125" customWidth="1"/>
    <col min="13571" max="13571" width="63.140625" customWidth="1"/>
    <col min="13572" max="13572" width="17.7109375" customWidth="1"/>
    <col min="13573" max="13573" width="15.140625" customWidth="1"/>
    <col min="13574" max="13574" width="9.42578125" customWidth="1"/>
    <col min="13575" max="13575" width="28.7109375" customWidth="1"/>
    <col min="13825" max="13826" width="5.5703125" customWidth="1"/>
    <col min="13827" max="13827" width="63.140625" customWidth="1"/>
    <col min="13828" max="13828" width="17.7109375" customWidth="1"/>
    <col min="13829" max="13829" width="15.140625" customWidth="1"/>
    <col min="13830" max="13830" width="9.42578125" customWidth="1"/>
    <col min="13831" max="13831" width="28.7109375" customWidth="1"/>
    <col min="14081" max="14082" width="5.5703125" customWidth="1"/>
    <col min="14083" max="14083" width="63.140625" customWidth="1"/>
    <col min="14084" max="14084" width="17.7109375" customWidth="1"/>
    <col min="14085" max="14085" width="15.140625" customWidth="1"/>
    <col min="14086" max="14086" width="9.42578125" customWidth="1"/>
    <col min="14087" max="14087" width="28.7109375" customWidth="1"/>
    <col min="14337" max="14338" width="5.5703125" customWidth="1"/>
    <col min="14339" max="14339" width="63.140625" customWidth="1"/>
    <col min="14340" max="14340" width="17.7109375" customWidth="1"/>
    <col min="14341" max="14341" width="15.140625" customWidth="1"/>
    <col min="14342" max="14342" width="9.42578125" customWidth="1"/>
    <col min="14343" max="14343" width="28.7109375" customWidth="1"/>
    <col min="14593" max="14594" width="5.5703125" customWidth="1"/>
    <col min="14595" max="14595" width="63.140625" customWidth="1"/>
    <col min="14596" max="14596" width="17.7109375" customWidth="1"/>
    <col min="14597" max="14597" width="15.140625" customWidth="1"/>
    <col min="14598" max="14598" width="9.42578125" customWidth="1"/>
    <col min="14599" max="14599" width="28.7109375" customWidth="1"/>
    <col min="14849" max="14850" width="5.5703125" customWidth="1"/>
    <col min="14851" max="14851" width="63.140625" customWidth="1"/>
    <col min="14852" max="14852" width="17.7109375" customWidth="1"/>
    <col min="14853" max="14853" width="15.140625" customWidth="1"/>
    <col min="14854" max="14854" width="9.42578125" customWidth="1"/>
    <col min="14855" max="14855" width="28.7109375" customWidth="1"/>
    <col min="15105" max="15106" width="5.5703125" customWidth="1"/>
    <col min="15107" max="15107" width="63.140625" customWidth="1"/>
    <col min="15108" max="15108" width="17.7109375" customWidth="1"/>
    <col min="15109" max="15109" width="15.140625" customWidth="1"/>
    <col min="15110" max="15110" width="9.42578125" customWidth="1"/>
    <col min="15111" max="15111" width="28.7109375" customWidth="1"/>
    <col min="15361" max="15362" width="5.5703125" customWidth="1"/>
    <col min="15363" max="15363" width="63.140625" customWidth="1"/>
    <col min="15364" max="15364" width="17.7109375" customWidth="1"/>
    <col min="15365" max="15365" width="15.140625" customWidth="1"/>
    <col min="15366" max="15366" width="9.42578125" customWidth="1"/>
    <col min="15367" max="15367" width="28.7109375" customWidth="1"/>
    <col min="15617" max="15618" width="5.5703125" customWidth="1"/>
    <col min="15619" max="15619" width="63.140625" customWidth="1"/>
    <col min="15620" max="15620" width="17.7109375" customWidth="1"/>
    <col min="15621" max="15621" width="15.140625" customWidth="1"/>
    <col min="15622" max="15622" width="9.42578125" customWidth="1"/>
    <col min="15623" max="15623" width="28.7109375" customWidth="1"/>
    <col min="15873" max="15874" width="5.5703125" customWidth="1"/>
    <col min="15875" max="15875" width="63.140625" customWidth="1"/>
    <col min="15876" max="15876" width="17.7109375" customWidth="1"/>
    <col min="15877" max="15877" width="15.140625" customWidth="1"/>
    <col min="15878" max="15878" width="9.42578125" customWidth="1"/>
    <col min="15879" max="15879" width="28.7109375" customWidth="1"/>
    <col min="16129" max="16130" width="5.5703125" customWidth="1"/>
    <col min="16131" max="16131" width="63.140625" customWidth="1"/>
    <col min="16132" max="16132" width="17.7109375" customWidth="1"/>
    <col min="16133" max="16133" width="15.140625" customWidth="1"/>
    <col min="16134" max="16134" width="9.42578125" customWidth="1"/>
    <col min="16135" max="16135" width="28.7109375" customWidth="1"/>
  </cols>
  <sheetData>
    <row r="1" spans="1:7" ht="31.5" customHeight="1">
      <c r="A1" s="407" t="s">
        <v>275</v>
      </c>
      <c r="B1" s="407"/>
      <c r="C1" s="407"/>
      <c r="D1" s="407"/>
      <c r="E1" s="407"/>
      <c r="F1" s="407"/>
      <c r="G1" s="407"/>
    </row>
    <row r="2" spans="1:7" ht="22.5" customHeight="1" thickBot="1">
      <c r="A2" s="408"/>
      <c r="B2" s="408"/>
      <c r="C2" s="114"/>
      <c r="D2" s="115"/>
      <c r="E2" s="115"/>
      <c r="F2" s="115"/>
      <c r="G2" s="115"/>
    </row>
    <row r="3" spans="1:7" ht="30" customHeight="1">
      <c r="A3" s="409" t="s">
        <v>0</v>
      </c>
      <c r="B3" s="411" t="s">
        <v>251</v>
      </c>
      <c r="C3" s="412"/>
      <c r="D3" s="415" t="s">
        <v>252</v>
      </c>
      <c r="E3" s="415"/>
      <c r="F3" s="416" t="s">
        <v>253</v>
      </c>
      <c r="G3" s="417" t="s">
        <v>254</v>
      </c>
    </row>
    <row r="4" spans="1:7" ht="42.75" customHeight="1" thickBot="1">
      <c r="A4" s="410"/>
      <c r="B4" s="413"/>
      <c r="C4" s="414"/>
      <c r="D4" s="132" t="s">
        <v>255</v>
      </c>
      <c r="E4" s="133" t="s">
        <v>256</v>
      </c>
      <c r="F4" s="402"/>
      <c r="G4" s="418"/>
    </row>
    <row r="5" spans="1:7" ht="24.95" customHeight="1" thickTop="1">
      <c r="A5" s="134">
        <v>1</v>
      </c>
      <c r="B5" s="419" t="s">
        <v>263</v>
      </c>
      <c r="C5" s="420"/>
      <c r="D5" s="142"/>
      <c r="E5" s="143"/>
      <c r="F5" s="144"/>
      <c r="G5" s="145"/>
    </row>
    <row r="6" spans="1:7" ht="24.95" customHeight="1">
      <c r="A6" s="135">
        <v>2</v>
      </c>
      <c r="B6" s="136" t="s">
        <v>417</v>
      </c>
      <c r="C6" s="137"/>
      <c r="D6" s="146"/>
      <c r="E6" s="147"/>
      <c r="F6" s="148"/>
      <c r="G6" s="149"/>
    </row>
    <row r="7" spans="1:7" ht="24.95" customHeight="1">
      <c r="A7" s="135"/>
      <c r="B7" s="405" t="s">
        <v>257</v>
      </c>
      <c r="C7" s="406"/>
      <c r="D7" s="138"/>
      <c r="E7" s="147"/>
      <c r="F7" s="148"/>
      <c r="G7" s="149"/>
    </row>
    <row r="8" spans="1:7" ht="24.95" customHeight="1">
      <c r="A8" s="135"/>
      <c r="B8" s="136" t="s">
        <v>306</v>
      </c>
      <c r="C8" s="137"/>
      <c r="D8" s="150"/>
      <c r="E8" s="147"/>
      <c r="F8" s="148"/>
      <c r="G8" s="149"/>
    </row>
    <row r="9" spans="1:7" ht="24.95" customHeight="1">
      <c r="A9" s="135"/>
      <c r="B9" s="136" t="s">
        <v>307</v>
      </c>
      <c r="C9" s="137"/>
      <c r="D9" s="150"/>
      <c r="E9" s="147"/>
      <c r="F9" s="148"/>
      <c r="G9" s="149"/>
    </row>
    <row r="10" spans="1:7" ht="24.95" customHeight="1">
      <c r="A10" s="135"/>
      <c r="B10" s="136" t="s">
        <v>308</v>
      </c>
      <c r="C10" s="137"/>
      <c r="D10" s="150"/>
      <c r="E10" s="147"/>
      <c r="F10" s="148"/>
      <c r="G10" s="149"/>
    </row>
    <row r="11" spans="1:7" ht="24.95" customHeight="1">
      <c r="A11" s="135"/>
      <c r="B11" s="405" t="s">
        <v>258</v>
      </c>
      <c r="C11" s="406"/>
      <c r="D11" s="138"/>
      <c r="E11" s="147"/>
      <c r="F11" s="148"/>
      <c r="G11" s="149"/>
    </row>
    <row r="12" spans="1:7" ht="24.95" customHeight="1">
      <c r="A12" s="135"/>
      <c r="B12" s="136" t="s">
        <v>309</v>
      </c>
      <c r="C12" s="137"/>
      <c r="D12" s="150"/>
      <c r="E12" s="147"/>
      <c r="F12" s="148"/>
      <c r="G12" s="149"/>
    </row>
    <row r="13" spans="1:7" ht="29.25" customHeight="1">
      <c r="A13" s="135"/>
      <c r="B13" s="136"/>
      <c r="C13" s="137" t="s">
        <v>310</v>
      </c>
      <c r="D13" s="150"/>
      <c r="E13" s="147"/>
      <c r="F13" s="148"/>
      <c r="G13" s="149"/>
    </row>
    <row r="14" spans="1:7" ht="24.95" customHeight="1">
      <c r="A14" s="135"/>
      <c r="B14" s="136"/>
      <c r="C14" s="137" t="s">
        <v>311</v>
      </c>
      <c r="D14" s="150"/>
      <c r="E14" s="147"/>
      <c r="F14" s="148"/>
      <c r="G14" s="149"/>
    </row>
    <row r="15" spans="1:7" ht="24.95" customHeight="1">
      <c r="A15" s="135"/>
      <c r="B15" s="136"/>
      <c r="C15" s="137" t="s">
        <v>312</v>
      </c>
      <c r="D15" s="150"/>
      <c r="E15" s="147"/>
      <c r="F15" s="148"/>
      <c r="G15" s="149"/>
    </row>
    <row r="16" spans="1:7" ht="24.95" customHeight="1">
      <c r="A16" s="135"/>
      <c r="B16" s="136"/>
      <c r="C16" s="137" t="s">
        <v>313</v>
      </c>
      <c r="D16" s="150"/>
      <c r="E16" s="147"/>
      <c r="F16" s="148"/>
      <c r="G16" s="149"/>
    </row>
    <row r="17" spans="1:7" ht="24.95" customHeight="1">
      <c r="A17" s="135"/>
      <c r="B17" s="136" t="s">
        <v>314</v>
      </c>
      <c r="C17" s="137"/>
      <c r="D17" s="150"/>
      <c r="E17" s="147"/>
      <c r="F17" s="148"/>
      <c r="G17" s="149"/>
    </row>
    <row r="18" spans="1:7" ht="24.95" customHeight="1">
      <c r="A18" s="135"/>
      <c r="B18" s="136"/>
      <c r="C18" s="137" t="s">
        <v>315</v>
      </c>
      <c r="D18" s="150"/>
      <c r="E18" s="147"/>
      <c r="F18" s="148"/>
      <c r="G18" s="149"/>
    </row>
    <row r="19" spans="1:7" ht="27" customHeight="1">
      <c r="A19" s="135"/>
      <c r="B19" s="136"/>
      <c r="C19" s="137" t="s">
        <v>316</v>
      </c>
      <c r="D19" s="150"/>
      <c r="E19" s="147"/>
      <c r="F19" s="148"/>
      <c r="G19" s="149"/>
    </row>
    <row r="20" spans="1:7" ht="30.75" customHeight="1">
      <c r="A20" s="135"/>
      <c r="B20" s="136"/>
      <c r="C20" s="137" t="s">
        <v>317</v>
      </c>
      <c r="D20" s="150"/>
      <c r="E20" s="147"/>
      <c r="F20" s="148"/>
      <c r="G20" s="149"/>
    </row>
    <row r="21" spans="1:7" ht="35.25" customHeight="1">
      <c r="A21" s="151"/>
      <c r="B21" s="405" t="s">
        <v>259</v>
      </c>
      <c r="C21" s="406"/>
      <c r="D21" s="138"/>
      <c r="E21" s="147"/>
      <c r="F21" s="148"/>
      <c r="G21" s="149"/>
    </row>
    <row r="22" spans="1:7" ht="24.95" customHeight="1">
      <c r="A22" s="135"/>
      <c r="B22" s="136" t="s">
        <v>318</v>
      </c>
      <c r="C22" s="137"/>
      <c r="D22" s="150"/>
      <c r="E22" s="147"/>
      <c r="F22" s="148"/>
      <c r="G22" s="149"/>
    </row>
    <row r="23" spans="1:7" ht="39" customHeight="1">
      <c r="A23" s="135"/>
      <c r="B23" s="136" t="s">
        <v>319</v>
      </c>
      <c r="C23" s="137"/>
      <c r="D23" s="150"/>
      <c r="E23" s="147"/>
      <c r="F23" s="148"/>
      <c r="G23" s="149"/>
    </row>
    <row r="24" spans="1:7" ht="24.95" customHeight="1">
      <c r="A24" s="135"/>
      <c r="B24" s="405" t="s">
        <v>260</v>
      </c>
      <c r="C24" s="406"/>
      <c r="D24" s="138"/>
      <c r="E24" s="147"/>
      <c r="F24" s="148"/>
      <c r="G24" s="149"/>
    </row>
    <row r="25" spans="1:7" ht="24.95" customHeight="1">
      <c r="A25" s="135"/>
      <c r="B25" s="136" t="s">
        <v>320</v>
      </c>
      <c r="C25" s="137"/>
      <c r="D25" s="150"/>
      <c r="E25" s="147"/>
      <c r="F25" s="148"/>
      <c r="G25" s="149"/>
    </row>
    <row r="26" spans="1:7" ht="24.95" customHeight="1">
      <c r="A26" s="135"/>
      <c r="B26" s="136" t="s">
        <v>321</v>
      </c>
      <c r="C26" s="137"/>
      <c r="D26" s="150"/>
      <c r="E26" s="147"/>
      <c r="F26" s="148"/>
      <c r="G26" s="149"/>
    </row>
    <row r="27" spans="1:7" ht="24.95" customHeight="1">
      <c r="A27" s="135"/>
      <c r="B27" s="136" t="s">
        <v>322</v>
      </c>
      <c r="C27" s="137"/>
      <c r="D27" s="150"/>
      <c r="E27" s="147"/>
      <c r="F27" s="148"/>
      <c r="G27" s="149"/>
    </row>
    <row r="28" spans="1:7" ht="24.95" customHeight="1">
      <c r="A28" s="135"/>
      <c r="B28" s="405" t="s">
        <v>261</v>
      </c>
      <c r="C28" s="406"/>
      <c r="D28" s="138"/>
      <c r="E28" s="147"/>
      <c r="F28" s="148"/>
      <c r="G28" s="149"/>
    </row>
    <row r="29" spans="1:7" ht="24.95" customHeight="1">
      <c r="A29" s="135"/>
      <c r="B29" s="136" t="s">
        <v>323</v>
      </c>
      <c r="C29" s="137"/>
      <c r="D29" s="150"/>
      <c r="E29" s="147"/>
      <c r="F29" s="148"/>
      <c r="G29" s="149"/>
    </row>
    <row r="30" spans="1:7" ht="24.95" customHeight="1">
      <c r="A30" s="135"/>
      <c r="B30" s="136" t="s">
        <v>324</v>
      </c>
      <c r="C30" s="137"/>
      <c r="D30" s="150"/>
      <c r="E30" s="147"/>
      <c r="F30" s="148"/>
      <c r="G30" s="149"/>
    </row>
    <row r="31" spans="1:7" ht="24.95" customHeight="1">
      <c r="A31" s="135"/>
      <c r="B31" s="136" t="s">
        <v>325</v>
      </c>
      <c r="C31" s="137"/>
      <c r="D31" s="150"/>
      <c r="E31" s="147"/>
      <c r="F31" s="148"/>
      <c r="G31" s="149"/>
    </row>
    <row r="32" spans="1:7" ht="24.95" customHeight="1">
      <c r="A32" s="135"/>
      <c r="B32" s="136" t="s">
        <v>326</v>
      </c>
      <c r="C32" s="137"/>
      <c r="D32" s="150"/>
      <c r="E32" s="147"/>
      <c r="F32" s="148"/>
      <c r="G32" s="149"/>
    </row>
    <row r="33" spans="1:7" ht="24.95" customHeight="1">
      <c r="A33" s="135">
        <v>3</v>
      </c>
      <c r="B33" s="136" t="s">
        <v>274</v>
      </c>
      <c r="C33" s="137"/>
      <c r="D33" s="146"/>
      <c r="E33" s="147"/>
      <c r="F33" s="148"/>
      <c r="G33" s="149"/>
    </row>
    <row r="34" spans="1:7" ht="40.5" customHeight="1">
      <c r="A34" s="135"/>
      <c r="B34" s="139">
        <v>1</v>
      </c>
      <c r="C34" s="185" t="s">
        <v>264</v>
      </c>
      <c r="D34" s="146"/>
      <c r="E34" s="147"/>
      <c r="F34" s="148"/>
      <c r="G34" s="149"/>
    </row>
    <row r="35" spans="1:7" ht="40.5" customHeight="1">
      <c r="A35" s="135"/>
      <c r="B35" s="139">
        <f>B34+1</f>
        <v>2</v>
      </c>
      <c r="C35" s="185" t="s">
        <v>391</v>
      </c>
      <c r="D35" s="146"/>
      <c r="E35" s="147"/>
      <c r="F35" s="148"/>
      <c r="G35" s="149"/>
    </row>
    <row r="36" spans="1:7" ht="24.95" customHeight="1">
      <c r="A36" s="135"/>
      <c r="B36" s="139">
        <f t="shared" ref="B36:B56" si="0">B35+1</f>
        <v>3</v>
      </c>
      <c r="C36" s="141" t="s">
        <v>265</v>
      </c>
      <c r="D36" s="146"/>
      <c r="E36" s="147"/>
      <c r="F36" s="148"/>
      <c r="G36" s="149"/>
    </row>
    <row r="37" spans="1:7" ht="24.75" customHeight="1">
      <c r="A37" s="135"/>
      <c r="B37" s="139">
        <f t="shared" si="0"/>
        <v>4</v>
      </c>
      <c r="C37" s="141" t="s">
        <v>266</v>
      </c>
      <c r="D37" s="146"/>
      <c r="E37" s="147"/>
      <c r="F37" s="148"/>
      <c r="G37" s="149"/>
    </row>
    <row r="38" spans="1:7" ht="33" customHeight="1">
      <c r="A38" s="135"/>
      <c r="B38" s="139">
        <f t="shared" si="0"/>
        <v>5</v>
      </c>
      <c r="C38" s="141" t="s">
        <v>267</v>
      </c>
      <c r="D38" s="146"/>
      <c r="E38" s="147"/>
      <c r="F38" s="148"/>
      <c r="G38" s="149"/>
    </row>
    <row r="39" spans="1:7" ht="24.95" customHeight="1">
      <c r="A39" s="135"/>
      <c r="B39" s="139">
        <f t="shared" si="0"/>
        <v>6</v>
      </c>
      <c r="C39" s="141" t="s">
        <v>268</v>
      </c>
      <c r="D39" s="146"/>
      <c r="E39" s="147"/>
      <c r="F39" s="148"/>
      <c r="G39" s="149"/>
    </row>
    <row r="40" spans="1:7" ht="45.75" customHeight="1">
      <c r="A40" s="135"/>
      <c r="B40" s="139">
        <f t="shared" si="0"/>
        <v>7</v>
      </c>
      <c r="C40" s="185" t="s">
        <v>327</v>
      </c>
      <c r="D40" s="146"/>
      <c r="E40" s="147"/>
      <c r="F40" s="148"/>
      <c r="G40" s="149"/>
    </row>
    <row r="41" spans="1:7" ht="24.95" customHeight="1">
      <c r="A41" s="135"/>
      <c r="B41" s="139">
        <f t="shared" si="0"/>
        <v>8</v>
      </c>
      <c r="C41" s="141" t="s">
        <v>269</v>
      </c>
      <c r="D41" s="146"/>
      <c r="E41" s="147"/>
      <c r="F41" s="148"/>
      <c r="G41" s="149"/>
    </row>
    <row r="42" spans="1:7" ht="24.95" customHeight="1">
      <c r="A42" s="135"/>
      <c r="B42" s="139">
        <f t="shared" si="0"/>
        <v>9</v>
      </c>
      <c r="C42" s="141" t="s">
        <v>301</v>
      </c>
      <c r="D42" s="146"/>
      <c r="E42" s="147"/>
      <c r="F42" s="148"/>
      <c r="G42" s="149"/>
    </row>
    <row r="43" spans="1:7" ht="24.95" customHeight="1">
      <c r="A43" s="135"/>
      <c r="B43" s="139">
        <f t="shared" si="0"/>
        <v>10</v>
      </c>
      <c r="C43" s="141" t="s">
        <v>302</v>
      </c>
      <c r="D43" s="146"/>
      <c r="E43" s="147"/>
      <c r="F43" s="148"/>
      <c r="G43" s="149"/>
    </row>
    <row r="44" spans="1:7" ht="24.95" customHeight="1">
      <c r="A44" s="135"/>
      <c r="B44" s="139">
        <f t="shared" si="0"/>
        <v>11</v>
      </c>
      <c r="C44" s="141" t="s">
        <v>303</v>
      </c>
      <c r="D44" s="146"/>
      <c r="E44" s="147"/>
      <c r="F44" s="148"/>
      <c r="G44" s="149"/>
    </row>
    <row r="45" spans="1:7" ht="24.95" customHeight="1">
      <c r="A45" s="135"/>
      <c r="B45" s="139">
        <f t="shared" si="0"/>
        <v>12</v>
      </c>
      <c r="C45" s="141" t="s">
        <v>276</v>
      </c>
      <c r="D45" s="146"/>
      <c r="E45" s="147"/>
      <c r="F45" s="148"/>
      <c r="G45" s="149"/>
    </row>
    <row r="46" spans="1:7" ht="24.95" customHeight="1">
      <c r="A46" s="135"/>
      <c r="B46" s="139">
        <f t="shared" si="0"/>
        <v>13</v>
      </c>
      <c r="C46" s="141" t="s">
        <v>277</v>
      </c>
      <c r="D46" s="146"/>
      <c r="E46" s="147"/>
      <c r="F46" s="148"/>
      <c r="G46" s="149"/>
    </row>
    <row r="47" spans="1:7" ht="24.95" customHeight="1">
      <c r="A47" s="135"/>
      <c r="B47" s="139">
        <f t="shared" si="0"/>
        <v>14</v>
      </c>
      <c r="C47" s="141" t="s">
        <v>278</v>
      </c>
      <c r="D47" s="146"/>
      <c r="E47" s="147"/>
      <c r="F47" s="148"/>
      <c r="G47" s="149"/>
    </row>
    <row r="48" spans="1:7" ht="24.95" customHeight="1">
      <c r="A48" s="135"/>
      <c r="B48" s="139">
        <f t="shared" si="0"/>
        <v>15</v>
      </c>
      <c r="C48" s="141" t="s">
        <v>279</v>
      </c>
      <c r="D48" s="146"/>
      <c r="E48" s="147"/>
      <c r="F48" s="148"/>
      <c r="G48" s="149"/>
    </row>
    <row r="49" spans="1:7" ht="24.95" customHeight="1">
      <c r="A49" s="135"/>
      <c r="B49" s="139">
        <f t="shared" si="0"/>
        <v>16</v>
      </c>
      <c r="C49" s="141" t="s">
        <v>280</v>
      </c>
      <c r="D49" s="146"/>
      <c r="E49" s="147"/>
      <c r="F49" s="148"/>
      <c r="G49" s="149"/>
    </row>
    <row r="50" spans="1:7" ht="32.25" customHeight="1">
      <c r="A50" s="135"/>
      <c r="B50" s="139">
        <f t="shared" si="0"/>
        <v>17</v>
      </c>
      <c r="C50" s="141" t="s">
        <v>304</v>
      </c>
      <c r="D50" s="152"/>
      <c r="E50" s="147"/>
      <c r="F50" s="148"/>
      <c r="G50" s="149"/>
    </row>
    <row r="51" spans="1:7" ht="33" customHeight="1">
      <c r="A51" s="135"/>
      <c r="B51" s="139">
        <f t="shared" si="0"/>
        <v>18</v>
      </c>
      <c r="C51" s="141" t="s">
        <v>305</v>
      </c>
      <c r="D51" s="152"/>
      <c r="E51" s="147"/>
      <c r="F51" s="148"/>
      <c r="G51" s="149"/>
    </row>
    <row r="52" spans="1:7" ht="41.25" customHeight="1">
      <c r="A52" s="135"/>
      <c r="B52" s="139">
        <f t="shared" si="0"/>
        <v>19</v>
      </c>
      <c r="C52" s="186" t="s">
        <v>270</v>
      </c>
      <c r="D52" s="152"/>
      <c r="E52" s="147"/>
      <c r="F52" s="148"/>
      <c r="G52" s="149"/>
    </row>
    <row r="53" spans="1:7" ht="36.75" customHeight="1">
      <c r="A53" s="135"/>
      <c r="B53" s="139">
        <f t="shared" si="0"/>
        <v>20</v>
      </c>
      <c r="C53" s="187" t="s">
        <v>271</v>
      </c>
      <c r="D53" s="152"/>
      <c r="E53" s="147"/>
      <c r="F53" s="148"/>
      <c r="G53" s="149"/>
    </row>
    <row r="54" spans="1:7" ht="40.5" customHeight="1">
      <c r="A54" s="135"/>
      <c r="B54" s="139">
        <f t="shared" si="0"/>
        <v>21</v>
      </c>
      <c r="C54" s="186" t="s">
        <v>281</v>
      </c>
      <c r="D54" s="152"/>
      <c r="E54" s="147"/>
      <c r="F54" s="148"/>
      <c r="G54" s="149"/>
    </row>
    <row r="55" spans="1:7" ht="36.75" customHeight="1">
      <c r="A55" s="135"/>
      <c r="B55" s="139">
        <f t="shared" si="0"/>
        <v>22</v>
      </c>
      <c r="C55" s="185" t="s">
        <v>262</v>
      </c>
      <c r="D55" s="152"/>
      <c r="E55" s="147"/>
      <c r="F55" s="148"/>
      <c r="G55" s="149"/>
    </row>
    <row r="56" spans="1:7" ht="37.5" customHeight="1">
      <c r="A56" s="135"/>
      <c r="B56" s="139">
        <f t="shared" si="0"/>
        <v>23</v>
      </c>
      <c r="C56" s="185" t="s">
        <v>272</v>
      </c>
      <c r="D56" s="152"/>
      <c r="E56" s="147"/>
      <c r="F56" s="148"/>
      <c r="G56" s="149"/>
    </row>
    <row r="57" spans="1:7" ht="46.5" customHeight="1">
      <c r="A57" s="135"/>
      <c r="B57" s="188">
        <v>24</v>
      </c>
      <c r="C57" s="140" t="s">
        <v>273</v>
      </c>
      <c r="D57" s="152"/>
      <c r="E57" s="147"/>
      <c r="F57" s="148"/>
      <c r="G57" s="149"/>
    </row>
    <row r="58" spans="1:7">
      <c r="E58" s="3"/>
      <c r="F58" s="3"/>
      <c r="G58" s="3"/>
    </row>
    <row r="59" spans="1:7">
      <c r="E59" s="3"/>
      <c r="F59" s="3"/>
      <c r="G59" s="3"/>
    </row>
    <row r="60" spans="1:7">
      <c r="E60" s="3"/>
      <c r="F60" s="3"/>
      <c r="G60" s="3"/>
    </row>
    <row r="61" spans="1:7">
      <c r="E61" s="3"/>
      <c r="F61" s="3"/>
      <c r="G61" s="3"/>
    </row>
    <row r="62" spans="1:7">
      <c r="E62" s="3"/>
      <c r="F62" s="3"/>
      <c r="G62" s="3"/>
    </row>
    <row r="63" spans="1:7">
      <c r="E63" s="3"/>
      <c r="F63" s="3"/>
      <c r="G63" s="3"/>
    </row>
    <row r="64" spans="1:7">
      <c r="E64" s="3"/>
      <c r="F64" s="3"/>
      <c r="G64" s="3"/>
    </row>
    <row r="65" spans="5:7">
      <c r="E65" s="3"/>
      <c r="F65" s="3"/>
      <c r="G65" s="3"/>
    </row>
    <row r="66" spans="5:7">
      <c r="E66" s="3"/>
      <c r="F66" s="3"/>
      <c r="G66" s="3"/>
    </row>
    <row r="67" spans="5:7">
      <c r="E67" s="3"/>
      <c r="F67" s="3"/>
      <c r="G67" s="3"/>
    </row>
    <row r="68" spans="5:7">
      <c r="E68" s="3"/>
      <c r="F68" s="3"/>
      <c r="G68" s="3"/>
    </row>
    <row r="69" spans="5:7">
      <c r="E69" s="3"/>
      <c r="F69" s="3"/>
      <c r="G69" s="3"/>
    </row>
    <row r="70" spans="5:7">
      <c r="E70" s="3"/>
      <c r="F70" s="3"/>
      <c r="G70" s="3"/>
    </row>
    <row r="71" spans="5:7">
      <c r="E71" s="3"/>
      <c r="F71" s="3"/>
      <c r="G71" s="3"/>
    </row>
    <row r="72" spans="5:7">
      <c r="E72" s="3"/>
      <c r="F72" s="3"/>
      <c r="G72" s="3"/>
    </row>
    <row r="73" spans="5:7">
      <c r="E73" s="3"/>
      <c r="F73" s="3"/>
      <c r="G73" s="3"/>
    </row>
    <row r="74" spans="5:7">
      <c r="E74" s="3"/>
      <c r="F74" s="3"/>
      <c r="G74" s="3"/>
    </row>
    <row r="75" spans="5:7">
      <c r="E75" s="3"/>
      <c r="F75" s="3"/>
      <c r="G75" s="3"/>
    </row>
    <row r="76" spans="5:7">
      <c r="E76" s="3"/>
      <c r="F76" s="3"/>
      <c r="G76" s="3"/>
    </row>
    <row r="77" spans="5:7">
      <c r="E77" s="3"/>
      <c r="F77" s="3"/>
      <c r="G77" s="3"/>
    </row>
    <row r="78" spans="5:7">
      <c r="E78" s="3"/>
      <c r="F78" s="3"/>
      <c r="G78" s="3"/>
    </row>
    <row r="79" spans="5:7">
      <c r="E79" s="3"/>
      <c r="F79" s="3"/>
      <c r="G79" s="3"/>
    </row>
    <row r="80" spans="5:7">
      <c r="E80" s="3"/>
      <c r="F80" s="3"/>
      <c r="G80" s="3"/>
    </row>
    <row r="81" spans="5:7">
      <c r="E81" s="3"/>
      <c r="F81" s="3"/>
      <c r="G81" s="3"/>
    </row>
    <row r="82" spans="5:7">
      <c r="E82" s="3"/>
      <c r="F82" s="3"/>
      <c r="G82" s="3"/>
    </row>
    <row r="83" spans="5:7">
      <c r="E83" s="3"/>
      <c r="F83" s="3"/>
      <c r="G83" s="3"/>
    </row>
    <row r="84" spans="5:7">
      <c r="E84" s="3"/>
      <c r="F84" s="3"/>
      <c r="G84" s="3"/>
    </row>
    <row r="85" spans="5:7">
      <c r="E85" s="3"/>
      <c r="F85" s="3"/>
      <c r="G85" s="3"/>
    </row>
    <row r="86" spans="5:7">
      <c r="E86" s="3"/>
      <c r="F86" s="3"/>
      <c r="G86" s="3"/>
    </row>
    <row r="87" spans="5:7">
      <c r="E87" s="3"/>
      <c r="F87" s="3"/>
      <c r="G87" s="3"/>
    </row>
    <row r="88" spans="5:7">
      <c r="E88" s="3"/>
      <c r="F88" s="3"/>
      <c r="G88" s="3"/>
    </row>
    <row r="89" spans="5:7">
      <c r="E89" s="3"/>
      <c r="F89" s="3"/>
      <c r="G89" s="3"/>
    </row>
    <row r="90" spans="5:7">
      <c r="E90" s="3"/>
      <c r="F90" s="3"/>
      <c r="G90" s="3"/>
    </row>
    <row r="91" spans="5:7">
      <c r="E91" s="3"/>
      <c r="F91" s="3"/>
      <c r="G91" s="3"/>
    </row>
    <row r="92" spans="5:7">
      <c r="E92" s="3"/>
      <c r="F92" s="3"/>
      <c r="G92" s="3"/>
    </row>
    <row r="93" spans="5:7">
      <c r="E93" s="3"/>
      <c r="F93" s="3"/>
      <c r="G93" s="3"/>
    </row>
    <row r="94" spans="5:7">
      <c r="E94" s="3"/>
      <c r="F94" s="3"/>
      <c r="G94" s="3"/>
    </row>
    <row r="95" spans="5:7">
      <c r="E95" s="3"/>
      <c r="F95" s="3"/>
      <c r="G95" s="3"/>
    </row>
    <row r="96" spans="5:7">
      <c r="E96" s="3"/>
      <c r="F96" s="3"/>
      <c r="G96" s="3"/>
    </row>
    <row r="97" spans="5:7">
      <c r="E97" s="3"/>
      <c r="F97" s="3"/>
      <c r="G97" s="3"/>
    </row>
    <row r="98" spans="5:7">
      <c r="E98" s="3"/>
      <c r="F98" s="3"/>
      <c r="G98" s="3"/>
    </row>
    <row r="99" spans="5:7">
      <c r="E99" s="3"/>
      <c r="F99" s="3"/>
      <c r="G99" s="3"/>
    </row>
    <row r="100" spans="5:7">
      <c r="E100" s="3"/>
      <c r="F100" s="3"/>
      <c r="G100" s="3"/>
    </row>
    <row r="101" spans="5:7">
      <c r="E101" s="3"/>
      <c r="F101" s="3"/>
      <c r="G101" s="3"/>
    </row>
    <row r="102" spans="5:7">
      <c r="E102" s="3"/>
      <c r="F102" s="3"/>
      <c r="G102" s="3"/>
    </row>
    <row r="103" spans="5:7">
      <c r="E103" s="3"/>
      <c r="F103" s="3"/>
      <c r="G103" s="3"/>
    </row>
    <row r="104" spans="5:7">
      <c r="E104" s="3"/>
      <c r="F104" s="3"/>
      <c r="G104" s="3"/>
    </row>
    <row r="105" spans="5:7">
      <c r="E105" s="3"/>
      <c r="F105" s="3"/>
      <c r="G105" s="3"/>
    </row>
    <row r="106" spans="5:7">
      <c r="E106" s="3"/>
      <c r="F106" s="3"/>
      <c r="G106" s="3"/>
    </row>
    <row r="107" spans="5:7">
      <c r="E107" s="3"/>
      <c r="F107" s="3"/>
      <c r="G107" s="3"/>
    </row>
    <row r="108" spans="5:7">
      <c r="E108" s="3"/>
      <c r="F108" s="3"/>
      <c r="G108" s="3"/>
    </row>
    <row r="109" spans="5:7">
      <c r="E109" s="3"/>
      <c r="F109" s="3"/>
      <c r="G109" s="3"/>
    </row>
    <row r="110" spans="5:7">
      <c r="E110" s="3"/>
      <c r="F110" s="3"/>
      <c r="G110" s="3"/>
    </row>
    <row r="111" spans="5:7">
      <c r="E111" s="3"/>
      <c r="F111" s="3"/>
      <c r="G111" s="3"/>
    </row>
    <row r="112" spans="5:7">
      <c r="E112" s="3"/>
      <c r="F112" s="3"/>
      <c r="G112" s="3"/>
    </row>
    <row r="113" spans="5:7">
      <c r="E113" s="3"/>
      <c r="F113" s="3"/>
      <c r="G113" s="3"/>
    </row>
    <row r="114" spans="5:7">
      <c r="E114" s="3"/>
      <c r="F114" s="3"/>
      <c r="G114" s="3"/>
    </row>
    <row r="115" spans="5:7">
      <c r="E115" s="3"/>
      <c r="F115" s="3"/>
      <c r="G115" s="3"/>
    </row>
    <row r="116" spans="5:7">
      <c r="E116" s="3"/>
      <c r="F116" s="3"/>
      <c r="G116" s="3"/>
    </row>
    <row r="117" spans="5:7">
      <c r="E117" s="3"/>
      <c r="F117" s="3"/>
      <c r="G117" s="3"/>
    </row>
    <row r="118" spans="5:7">
      <c r="E118" s="3"/>
      <c r="F118" s="3"/>
      <c r="G118" s="3"/>
    </row>
    <row r="119" spans="5:7">
      <c r="E119" s="3"/>
      <c r="F119" s="3"/>
      <c r="G119" s="3"/>
    </row>
    <row r="120" spans="5:7">
      <c r="E120" s="3"/>
      <c r="F120" s="3"/>
      <c r="G120" s="3"/>
    </row>
    <row r="121" spans="5:7">
      <c r="E121" s="3"/>
      <c r="F121" s="3"/>
      <c r="G121" s="3"/>
    </row>
    <row r="122" spans="5:7">
      <c r="E122" s="3"/>
      <c r="F122" s="3"/>
      <c r="G122" s="3"/>
    </row>
    <row r="123" spans="5:7">
      <c r="E123" s="3"/>
      <c r="F123" s="3"/>
      <c r="G123" s="3"/>
    </row>
    <row r="124" spans="5:7">
      <c r="E124" s="3"/>
      <c r="F124" s="3"/>
      <c r="G124" s="3"/>
    </row>
    <row r="125" spans="5:7">
      <c r="E125" s="3"/>
      <c r="F125" s="3"/>
      <c r="G125" s="3"/>
    </row>
    <row r="126" spans="5:7">
      <c r="E126" s="3"/>
      <c r="F126" s="3"/>
      <c r="G126" s="3"/>
    </row>
  </sheetData>
  <mergeCells count="13">
    <mergeCell ref="B28:C28"/>
    <mergeCell ref="A1:G1"/>
    <mergeCell ref="A2:B2"/>
    <mergeCell ref="A3:A4"/>
    <mergeCell ref="B3:C4"/>
    <mergeCell ref="D3:E3"/>
    <mergeCell ref="F3:F4"/>
    <mergeCell ref="G3:G4"/>
    <mergeCell ref="B5:C5"/>
    <mergeCell ref="B7:C7"/>
    <mergeCell ref="B11:C11"/>
    <mergeCell ref="B21:C21"/>
    <mergeCell ref="B24:C2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98"/>
  <sheetViews>
    <sheetView topLeftCell="A97" zoomScale="80" zoomScaleNormal="80" workbookViewId="0">
      <selection sqref="A1:L98"/>
    </sheetView>
  </sheetViews>
  <sheetFormatPr defaultRowHeight="15"/>
  <cols>
    <col min="1" max="1" width="4.5703125" customWidth="1"/>
    <col min="2" max="2" width="19.85546875" customWidth="1"/>
    <col min="3" max="3" width="56.28515625" customWidth="1"/>
    <col min="4" max="5" width="14.7109375" customWidth="1"/>
    <col min="6" max="8" width="13.7109375" customWidth="1"/>
    <col min="9" max="9" width="16.85546875" customWidth="1"/>
    <col min="10" max="10" width="13.7109375" customWidth="1"/>
    <col min="11" max="11" width="11.42578125" customWidth="1"/>
    <col min="12" max="12" width="12.7109375" customWidth="1"/>
  </cols>
  <sheetData>
    <row r="1" spans="1:12">
      <c r="A1" s="560" t="s">
        <v>215</v>
      </c>
      <c r="B1" s="560"/>
      <c r="C1" s="560"/>
      <c r="D1" s="560"/>
      <c r="E1" s="560"/>
      <c r="F1" s="560"/>
      <c r="G1" s="560"/>
      <c r="H1" s="560"/>
      <c r="I1" s="560"/>
      <c r="J1" s="560"/>
      <c r="K1" s="560"/>
      <c r="L1" s="560"/>
    </row>
    <row r="2" spans="1:12">
      <c r="A2" s="562" t="s">
        <v>242</v>
      </c>
      <c r="B2" s="562"/>
      <c r="C2" s="562"/>
      <c r="D2" s="562"/>
      <c r="E2" s="562"/>
      <c r="F2" s="562"/>
      <c r="G2" s="562"/>
      <c r="H2" s="562"/>
      <c r="I2" s="562"/>
      <c r="J2" s="562"/>
      <c r="K2" s="562"/>
      <c r="L2" s="562"/>
    </row>
    <row r="3" spans="1:12" ht="75">
      <c r="A3" s="112" t="s">
        <v>15</v>
      </c>
      <c r="B3" s="112" t="s">
        <v>103</v>
      </c>
      <c r="C3" s="112" t="s">
        <v>240</v>
      </c>
      <c r="D3" s="112" t="s">
        <v>243</v>
      </c>
      <c r="E3" s="112" t="s">
        <v>244</v>
      </c>
      <c r="F3" s="112" t="s">
        <v>245</v>
      </c>
      <c r="G3" s="112" t="s">
        <v>246</v>
      </c>
      <c r="H3" s="112" t="s">
        <v>247</v>
      </c>
      <c r="I3" s="112" t="s">
        <v>248</v>
      </c>
      <c r="J3" s="112" t="s">
        <v>249</v>
      </c>
      <c r="K3" s="112" t="s">
        <v>234</v>
      </c>
      <c r="L3" s="112" t="s">
        <v>250</v>
      </c>
    </row>
    <row r="4" spans="1:12">
      <c r="A4" s="112">
        <v>1</v>
      </c>
      <c r="B4" s="112">
        <v>2</v>
      </c>
      <c r="C4" s="112">
        <v>3</v>
      </c>
      <c r="D4" s="112">
        <v>4</v>
      </c>
      <c r="E4" s="112">
        <v>5</v>
      </c>
      <c r="F4" s="112">
        <v>6</v>
      </c>
      <c r="G4" s="112">
        <v>7</v>
      </c>
      <c r="H4" s="112">
        <v>8</v>
      </c>
      <c r="I4" s="112">
        <v>9</v>
      </c>
      <c r="J4" s="112">
        <v>10</v>
      </c>
      <c r="K4" s="112">
        <v>11</v>
      </c>
      <c r="L4" s="112">
        <v>12</v>
      </c>
    </row>
    <row r="5" spans="1:12" ht="12.75" customHeight="1">
      <c r="A5" s="544">
        <v>1</v>
      </c>
      <c r="B5" s="544" t="s">
        <v>116</v>
      </c>
      <c r="C5" s="276" t="s">
        <v>1075</v>
      </c>
      <c r="D5" s="157">
        <v>3</v>
      </c>
      <c r="E5" s="211">
        <v>1</v>
      </c>
      <c r="F5" s="211">
        <v>2</v>
      </c>
      <c r="G5" s="211">
        <v>1</v>
      </c>
      <c r="H5" s="211">
        <v>1</v>
      </c>
      <c r="I5" s="211">
        <v>1</v>
      </c>
      <c r="J5" s="211">
        <v>1</v>
      </c>
      <c r="K5" s="211">
        <f>SUM(D5:J5)</f>
        <v>10</v>
      </c>
      <c r="L5" s="300">
        <v>3</v>
      </c>
    </row>
    <row r="6" spans="1:12" ht="15.75">
      <c r="A6" s="545"/>
      <c r="B6" s="545"/>
      <c r="C6" s="154" t="s">
        <v>1076</v>
      </c>
      <c r="D6" s="157">
        <v>3</v>
      </c>
      <c r="E6" s="211">
        <v>1</v>
      </c>
      <c r="F6" s="211">
        <v>1</v>
      </c>
      <c r="G6" s="211">
        <v>3</v>
      </c>
      <c r="H6" s="211">
        <v>1</v>
      </c>
      <c r="I6" s="211">
        <v>1</v>
      </c>
      <c r="J6" s="211">
        <v>1</v>
      </c>
      <c r="K6" s="211">
        <f t="shared" ref="K6:K32" si="0">SUM(D6:J6)</f>
        <v>11</v>
      </c>
      <c r="L6" s="300">
        <v>2</v>
      </c>
    </row>
    <row r="7" spans="1:12" ht="15.75">
      <c r="A7" s="545"/>
      <c r="B7" s="545"/>
      <c r="C7" s="154" t="s">
        <v>1077</v>
      </c>
      <c r="D7" s="157">
        <v>3</v>
      </c>
      <c r="E7" s="211">
        <v>1</v>
      </c>
      <c r="F7" s="211">
        <v>2</v>
      </c>
      <c r="G7" s="211">
        <v>1</v>
      </c>
      <c r="H7" s="211">
        <v>1</v>
      </c>
      <c r="I7" s="211">
        <v>1</v>
      </c>
      <c r="J7" s="211">
        <v>1</v>
      </c>
      <c r="K7" s="211">
        <f t="shared" si="0"/>
        <v>10</v>
      </c>
      <c r="L7" s="300">
        <v>3</v>
      </c>
    </row>
    <row r="8" spans="1:12" ht="15.75">
      <c r="A8" s="545"/>
      <c r="B8" s="545"/>
      <c r="C8" s="154" t="s">
        <v>1078</v>
      </c>
      <c r="D8" s="157">
        <v>3</v>
      </c>
      <c r="E8" s="211">
        <v>3</v>
      </c>
      <c r="F8" s="211">
        <v>2</v>
      </c>
      <c r="G8" s="211">
        <v>1</v>
      </c>
      <c r="H8" s="211">
        <v>1</v>
      </c>
      <c r="I8" s="211">
        <v>1</v>
      </c>
      <c r="J8" s="211">
        <v>1</v>
      </c>
      <c r="K8" s="211">
        <f t="shared" si="0"/>
        <v>12</v>
      </c>
      <c r="L8" s="300">
        <v>1</v>
      </c>
    </row>
    <row r="9" spans="1:12" ht="15.75" customHeight="1">
      <c r="A9" s="545"/>
      <c r="B9" s="545"/>
      <c r="C9" s="105" t="s">
        <v>1079</v>
      </c>
      <c r="D9" s="157">
        <v>2</v>
      </c>
      <c r="E9" s="211">
        <v>2</v>
      </c>
      <c r="F9" s="211">
        <v>2</v>
      </c>
      <c r="G9" s="211">
        <v>1</v>
      </c>
      <c r="H9" s="211">
        <v>1</v>
      </c>
      <c r="I9" s="211">
        <v>1</v>
      </c>
      <c r="J9" s="211">
        <v>1</v>
      </c>
      <c r="K9" s="211">
        <f t="shared" si="0"/>
        <v>10</v>
      </c>
      <c r="L9" s="300">
        <v>3</v>
      </c>
    </row>
    <row r="10" spans="1:12" ht="15.75" customHeight="1">
      <c r="A10" s="545"/>
      <c r="B10" s="545"/>
      <c r="C10" s="105" t="s">
        <v>1080</v>
      </c>
      <c r="D10" s="157">
        <v>2</v>
      </c>
      <c r="E10" s="211">
        <v>2</v>
      </c>
      <c r="F10" s="211">
        <v>2</v>
      </c>
      <c r="G10" s="211">
        <v>1</v>
      </c>
      <c r="H10" s="211">
        <v>1</v>
      </c>
      <c r="I10" s="211">
        <v>1</v>
      </c>
      <c r="J10" s="211">
        <v>1</v>
      </c>
      <c r="K10" s="211">
        <f t="shared" si="0"/>
        <v>10</v>
      </c>
      <c r="L10" s="300">
        <v>3</v>
      </c>
    </row>
    <row r="11" spans="1:12" ht="15.75" customHeight="1">
      <c r="A11" s="545"/>
      <c r="B11" s="545"/>
      <c r="C11" s="105" t="s">
        <v>1081</v>
      </c>
      <c r="D11" s="157">
        <v>3</v>
      </c>
      <c r="E11" s="211">
        <v>1</v>
      </c>
      <c r="F11" s="211">
        <v>3</v>
      </c>
      <c r="G11" s="211">
        <v>1</v>
      </c>
      <c r="H11" s="211">
        <v>1</v>
      </c>
      <c r="I11" s="211">
        <v>1</v>
      </c>
      <c r="J11" s="211">
        <v>1</v>
      </c>
      <c r="K11" s="211">
        <f t="shared" si="0"/>
        <v>11</v>
      </c>
      <c r="L11" s="300">
        <v>2</v>
      </c>
    </row>
    <row r="12" spans="1:12" ht="15.75" customHeight="1">
      <c r="A12" s="545"/>
      <c r="B12" s="545"/>
      <c r="C12" s="105" t="s">
        <v>1082</v>
      </c>
      <c r="D12" s="157">
        <v>3</v>
      </c>
      <c r="E12" s="211">
        <v>1</v>
      </c>
      <c r="F12" s="211">
        <v>2</v>
      </c>
      <c r="G12" s="211">
        <v>1</v>
      </c>
      <c r="H12" s="211">
        <v>1</v>
      </c>
      <c r="I12" s="211">
        <v>1</v>
      </c>
      <c r="J12" s="211">
        <v>1</v>
      </c>
      <c r="K12" s="211">
        <f t="shared" si="0"/>
        <v>10</v>
      </c>
      <c r="L12" s="300">
        <v>3</v>
      </c>
    </row>
    <row r="13" spans="1:12" ht="15.75" customHeight="1">
      <c r="A13" s="545"/>
      <c r="B13" s="545"/>
      <c r="C13" s="105" t="s">
        <v>1083</v>
      </c>
      <c r="D13" s="157">
        <v>3</v>
      </c>
      <c r="E13" s="211">
        <v>1</v>
      </c>
      <c r="F13" s="211">
        <v>1</v>
      </c>
      <c r="G13" s="211">
        <v>1</v>
      </c>
      <c r="H13" s="211">
        <v>1</v>
      </c>
      <c r="I13" s="211">
        <v>1</v>
      </c>
      <c r="J13" s="211">
        <v>1</v>
      </c>
      <c r="K13" s="211">
        <f t="shared" si="0"/>
        <v>9</v>
      </c>
      <c r="L13" s="300">
        <v>4</v>
      </c>
    </row>
    <row r="14" spans="1:12" ht="15.75" customHeight="1">
      <c r="A14" s="545"/>
      <c r="B14" s="545"/>
      <c r="C14" s="105" t="s">
        <v>1084</v>
      </c>
      <c r="D14" s="157">
        <v>2</v>
      </c>
      <c r="E14" s="211">
        <v>1</v>
      </c>
      <c r="F14" s="211">
        <v>2</v>
      </c>
      <c r="G14" s="211">
        <v>1</v>
      </c>
      <c r="H14" s="211">
        <v>1</v>
      </c>
      <c r="I14" s="211">
        <v>1</v>
      </c>
      <c r="J14" s="211">
        <v>1</v>
      </c>
      <c r="K14" s="211">
        <f t="shared" si="0"/>
        <v>9</v>
      </c>
      <c r="L14" s="300">
        <v>4</v>
      </c>
    </row>
    <row r="15" spans="1:12" ht="15.75" customHeight="1">
      <c r="A15" s="545"/>
      <c r="B15" s="545"/>
      <c r="C15" s="105" t="s">
        <v>1085</v>
      </c>
      <c r="D15" s="157">
        <v>3</v>
      </c>
      <c r="E15" s="157">
        <v>1</v>
      </c>
      <c r="F15" s="157">
        <v>1</v>
      </c>
      <c r="G15" s="211">
        <v>1</v>
      </c>
      <c r="H15" s="211">
        <v>1</v>
      </c>
      <c r="I15" s="211">
        <v>1</v>
      </c>
      <c r="J15" s="211">
        <v>1</v>
      </c>
      <c r="K15" s="211">
        <f t="shared" si="0"/>
        <v>9</v>
      </c>
      <c r="L15" s="300">
        <v>4</v>
      </c>
    </row>
    <row r="16" spans="1:12" ht="15.75" customHeight="1">
      <c r="A16" s="545"/>
      <c r="B16" s="545"/>
      <c r="C16" s="105" t="s">
        <v>1086</v>
      </c>
      <c r="D16" s="157">
        <v>3</v>
      </c>
      <c r="E16" s="157">
        <v>1</v>
      </c>
      <c r="F16" s="157">
        <v>1</v>
      </c>
      <c r="G16" s="211">
        <v>1</v>
      </c>
      <c r="H16" s="211">
        <v>1</v>
      </c>
      <c r="I16" s="211">
        <v>1</v>
      </c>
      <c r="J16" s="211">
        <v>1</v>
      </c>
      <c r="K16" s="211">
        <f t="shared" si="0"/>
        <v>9</v>
      </c>
      <c r="L16" s="300">
        <v>4</v>
      </c>
    </row>
    <row r="17" spans="1:12" ht="15.75" customHeight="1">
      <c r="A17" s="545"/>
      <c r="B17" s="545"/>
      <c r="C17" s="105" t="s">
        <v>1087</v>
      </c>
      <c r="D17" s="157">
        <v>3</v>
      </c>
      <c r="E17" s="157">
        <v>1</v>
      </c>
      <c r="F17" s="157">
        <v>2</v>
      </c>
      <c r="G17" s="211">
        <v>1</v>
      </c>
      <c r="H17" s="211">
        <v>1</v>
      </c>
      <c r="I17" s="211">
        <v>1</v>
      </c>
      <c r="J17" s="211">
        <v>1</v>
      </c>
      <c r="K17" s="211">
        <f t="shared" si="0"/>
        <v>10</v>
      </c>
      <c r="L17" s="300">
        <v>3</v>
      </c>
    </row>
    <row r="18" spans="1:12" ht="15.75" customHeight="1">
      <c r="A18" s="545"/>
      <c r="B18" s="545"/>
      <c r="C18" s="105" t="s">
        <v>1088</v>
      </c>
      <c r="D18" s="157">
        <v>3</v>
      </c>
      <c r="E18" s="157">
        <v>1</v>
      </c>
      <c r="F18" s="157">
        <v>2</v>
      </c>
      <c r="G18" s="211">
        <v>1</v>
      </c>
      <c r="H18" s="211">
        <v>1</v>
      </c>
      <c r="I18" s="211">
        <v>1</v>
      </c>
      <c r="J18" s="211">
        <v>1</v>
      </c>
      <c r="K18" s="211">
        <f t="shared" si="0"/>
        <v>10</v>
      </c>
      <c r="L18" s="300">
        <v>3</v>
      </c>
    </row>
    <row r="19" spans="1:12" ht="15.75" customHeight="1">
      <c r="A19" s="545"/>
      <c r="B19" s="545"/>
      <c r="C19" s="105" t="s">
        <v>1089</v>
      </c>
      <c r="D19" s="157">
        <v>3</v>
      </c>
      <c r="E19" s="157">
        <v>1</v>
      </c>
      <c r="F19" s="157">
        <v>2</v>
      </c>
      <c r="G19" s="211">
        <v>1</v>
      </c>
      <c r="H19" s="211">
        <v>1</v>
      </c>
      <c r="I19" s="211">
        <v>1</v>
      </c>
      <c r="J19" s="211">
        <v>1</v>
      </c>
      <c r="K19" s="211">
        <f t="shared" si="0"/>
        <v>10</v>
      </c>
      <c r="L19" s="300">
        <v>3</v>
      </c>
    </row>
    <row r="20" spans="1:12" ht="15.75" customHeight="1">
      <c r="A20" s="545"/>
      <c r="B20" s="545"/>
      <c r="C20" s="105" t="s">
        <v>1090</v>
      </c>
      <c r="D20" s="157">
        <v>3</v>
      </c>
      <c r="E20" s="157">
        <v>1</v>
      </c>
      <c r="F20" s="157">
        <v>2</v>
      </c>
      <c r="G20" s="211">
        <v>1</v>
      </c>
      <c r="H20" s="211">
        <v>1</v>
      </c>
      <c r="I20" s="211">
        <v>1</v>
      </c>
      <c r="J20" s="211">
        <v>1</v>
      </c>
      <c r="K20" s="211">
        <f t="shared" si="0"/>
        <v>10</v>
      </c>
      <c r="L20" s="300">
        <v>3</v>
      </c>
    </row>
    <row r="21" spans="1:12" ht="15.75" customHeight="1">
      <c r="A21" s="545"/>
      <c r="B21" s="545"/>
      <c r="C21" s="105" t="s">
        <v>1091</v>
      </c>
      <c r="D21" s="157">
        <v>3</v>
      </c>
      <c r="E21" s="157">
        <v>1</v>
      </c>
      <c r="F21" s="157">
        <v>1</v>
      </c>
      <c r="G21" s="211">
        <v>1</v>
      </c>
      <c r="H21" s="211">
        <v>1</v>
      </c>
      <c r="I21" s="211">
        <v>1</v>
      </c>
      <c r="J21" s="211">
        <v>1</v>
      </c>
      <c r="K21" s="211">
        <f t="shared" si="0"/>
        <v>9</v>
      </c>
      <c r="L21" s="301">
        <v>4</v>
      </c>
    </row>
    <row r="22" spans="1:12" ht="15.75" customHeight="1">
      <c r="A22" s="545"/>
      <c r="B22" s="545"/>
      <c r="C22" s="105" t="s">
        <v>1092</v>
      </c>
      <c r="D22" s="157">
        <v>2</v>
      </c>
      <c r="E22" s="157">
        <v>1</v>
      </c>
      <c r="F22" s="157">
        <v>1</v>
      </c>
      <c r="G22" s="211">
        <v>1</v>
      </c>
      <c r="H22" s="211">
        <v>1</v>
      </c>
      <c r="I22" s="211">
        <v>1</v>
      </c>
      <c r="J22" s="211">
        <v>1</v>
      </c>
      <c r="K22" s="211">
        <f t="shared" si="0"/>
        <v>8</v>
      </c>
      <c r="L22" s="301">
        <v>5</v>
      </c>
    </row>
    <row r="23" spans="1:12" ht="15.75" customHeight="1">
      <c r="A23" s="545"/>
      <c r="B23" s="545"/>
      <c r="C23" s="105" t="s">
        <v>1093</v>
      </c>
      <c r="D23" s="157">
        <v>3</v>
      </c>
      <c r="E23" s="157">
        <v>1</v>
      </c>
      <c r="F23" s="157">
        <v>3</v>
      </c>
      <c r="G23" s="211">
        <v>1</v>
      </c>
      <c r="H23" s="211">
        <v>1</v>
      </c>
      <c r="I23" s="211">
        <v>1</v>
      </c>
      <c r="J23" s="211">
        <v>1</v>
      </c>
      <c r="K23" s="211">
        <f t="shared" si="0"/>
        <v>11</v>
      </c>
      <c r="L23" s="301">
        <v>2</v>
      </c>
    </row>
    <row r="24" spans="1:12" ht="15.75">
      <c r="A24" s="545"/>
      <c r="B24" s="545"/>
      <c r="C24" s="303" t="s">
        <v>1094</v>
      </c>
      <c r="D24" s="157">
        <v>2</v>
      </c>
      <c r="E24" s="157">
        <v>1</v>
      </c>
      <c r="F24" s="157">
        <v>1</v>
      </c>
      <c r="G24" s="211">
        <v>1</v>
      </c>
      <c r="H24" s="211">
        <v>1</v>
      </c>
      <c r="I24" s="211">
        <v>1</v>
      </c>
      <c r="J24" s="211">
        <v>1</v>
      </c>
      <c r="K24" s="211">
        <f t="shared" si="0"/>
        <v>8</v>
      </c>
      <c r="L24" s="301">
        <v>5</v>
      </c>
    </row>
    <row r="25" spans="1:12" ht="15.75">
      <c r="A25" s="545"/>
      <c r="B25" s="545"/>
      <c r="C25" s="303" t="s">
        <v>1095</v>
      </c>
      <c r="D25" s="157">
        <v>3</v>
      </c>
      <c r="E25" s="157">
        <v>1</v>
      </c>
      <c r="F25" s="157">
        <v>1</v>
      </c>
      <c r="G25" s="211">
        <v>1</v>
      </c>
      <c r="H25" s="211">
        <v>1</v>
      </c>
      <c r="I25" s="211">
        <v>1</v>
      </c>
      <c r="J25" s="211">
        <v>1</v>
      </c>
      <c r="K25" s="211">
        <f t="shared" si="0"/>
        <v>9</v>
      </c>
      <c r="L25" s="301">
        <v>4</v>
      </c>
    </row>
    <row r="26" spans="1:12" ht="15.75">
      <c r="A26" s="545"/>
      <c r="B26" s="545"/>
      <c r="C26" s="303" t="s">
        <v>1096</v>
      </c>
      <c r="D26" s="157">
        <v>3</v>
      </c>
      <c r="E26" s="157">
        <v>1</v>
      </c>
      <c r="F26" s="157">
        <v>1</v>
      </c>
      <c r="G26" s="211">
        <v>1</v>
      </c>
      <c r="H26" s="211">
        <v>1</v>
      </c>
      <c r="I26" s="211">
        <v>1</v>
      </c>
      <c r="J26" s="211">
        <v>1</v>
      </c>
      <c r="K26" s="211">
        <f t="shared" si="0"/>
        <v>9</v>
      </c>
      <c r="L26" s="301">
        <v>4</v>
      </c>
    </row>
    <row r="27" spans="1:12" ht="15.75">
      <c r="A27" s="545"/>
      <c r="B27" s="545"/>
      <c r="C27" s="303" t="s">
        <v>1097</v>
      </c>
      <c r="D27" s="157">
        <v>3</v>
      </c>
      <c r="E27" s="157">
        <v>1</v>
      </c>
      <c r="F27" s="157">
        <v>1</v>
      </c>
      <c r="G27" s="211">
        <v>1</v>
      </c>
      <c r="H27" s="211">
        <v>1</v>
      </c>
      <c r="I27" s="211">
        <v>1</v>
      </c>
      <c r="J27" s="211">
        <v>1</v>
      </c>
      <c r="K27" s="211">
        <f t="shared" si="0"/>
        <v>9</v>
      </c>
      <c r="L27" s="301">
        <v>4</v>
      </c>
    </row>
    <row r="28" spans="1:12" ht="15.75">
      <c r="A28" s="545"/>
      <c r="B28" s="545"/>
      <c r="C28" s="303" t="s">
        <v>1098</v>
      </c>
      <c r="D28" s="157">
        <v>3</v>
      </c>
      <c r="E28" s="157">
        <v>1</v>
      </c>
      <c r="F28" s="157">
        <v>1</v>
      </c>
      <c r="G28" s="211">
        <v>1</v>
      </c>
      <c r="H28" s="211">
        <v>1</v>
      </c>
      <c r="I28" s="211">
        <v>1</v>
      </c>
      <c r="J28" s="211">
        <v>1</v>
      </c>
      <c r="K28" s="211">
        <f t="shared" si="0"/>
        <v>9</v>
      </c>
      <c r="L28" s="301">
        <v>4</v>
      </c>
    </row>
    <row r="29" spans="1:12" ht="15.75" customHeight="1">
      <c r="A29" s="545"/>
      <c r="B29" s="545"/>
      <c r="C29" s="105" t="s">
        <v>1099</v>
      </c>
      <c r="D29" s="157">
        <v>3</v>
      </c>
      <c r="E29" s="157">
        <v>1</v>
      </c>
      <c r="F29" s="157">
        <v>1</v>
      </c>
      <c r="G29" s="211">
        <v>1</v>
      </c>
      <c r="H29" s="211">
        <v>1</v>
      </c>
      <c r="I29" s="211">
        <v>1</v>
      </c>
      <c r="J29" s="211">
        <v>1</v>
      </c>
      <c r="K29" s="211">
        <f t="shared" si="0"/>
        <v>9</v>
      </c>
      <c r="L29" s="301">
        <v>4</v>
      </c>
    </row>
    <row r="30" spans="1:12" ht="15.75">
      <c r="A30" s="545"/>
      <c r="B30" s="545"/>
      <c r="C30" s="154" t="s">
        <v>1100</v>
      </c>
      <c r="D30" s="157">
        <v>3</v>
      </c>
      <c r="E30" s="157">
        <v>1</v>
      </c>
      <c r="F30" s="157">
        <v>3</v>
      </c>
      <c r="G30" s="211">
        <v>1</v>
      </c>
      <c r="H30" s="211">
        <v>1</v>
      </c>
      <c r="I30" s="211">
        <v>1</v>
      </c>
      <c r="J30" s="211">
        <v>1</v>
      </c>
      <c r="K30" s="211">
        <f t="shared" si="0"/>
        <v>11</v>
      </c>
      <c r="L30" s="301">
        <v>2</v>
      </c>
    </row>
    <row r="31" spans="1:12" ht="15" customHeight="1">
      <c r="A31" s="545"/>
      <c r="B31" s="545"/>
      <c r="C31" s="154" t="s">
        <v>436</v>
      </c>
      <c r="D31" s="157">
        <v>3</v>
      </c>
      <c r="E31" s="157">
        <v>1</v>
      </c>
      <c r="F31" s="157">
        <v>2</v>
      </c>
      <c r="G31" s="211">
        <v>1</v>
      </c>
      <c r="H31" s="211">
        <v>1</v>
      </c>
      <c r="I31" s="211">
        <v>1</v>
      </c>
      <c r="J31" s="211">
        <v>1</v>
      </c>
      <c r="K31" s="211">
        <f t="shared" si="0"/>
        <v>10</v>
      </c>
      <c r="L31" s="301">
        <v>3</v>
      </c>
    </row>
    <row r="32" spans="1:12" ht="30" customHeight="1">
      <c r="A32" s="546"/>
      <c r="B32" s="546"/>
      <c r="C32" s="105" t="s">
        <v>1101</v>
      </c>
      <c r="D32" s="157">
        <v>3</v>
      </c>
      <c r="E32" s="157">
        <v>1</v>
      </c>
      <c r="F32" s="157">
        <v>2</v>
      </c>
      <c r="G32" s="211">
        <v>1</v>
      </c>
      <c r="H32" s="211">
        <v>1</v>
      </c>
      <c r="I32" s="211">
        <v>1</v>
      </c>
      <c r="J32" s="211">
        <v>1</v>
      </c>
      <c r="K32" s="211">
        <f t="shared" si="0"/>
        <v>10</v>
      </c>
      <c r="L32" s="301">
        <v>3</v>
      </c>
    </row>
    <row r="33" spans="1:12" ht="16.5" customHeight="1">
      <c r="A33" s="211"/>
      <c r="B33" s="212"/>
      <c r="C33" s="105"/>
      <c r="D33" s="157"/>
      <c r="E33" s="157"/>
      <c r="F33" s="157"/>
      <c r="G33" s="211"/>
      <c r="H33" s="211"/>
      <c r="I33" s="211"/>
      <c r="J33" s="211"/>
      <c r="K33" s="211"/>
      <c r="L33" s="301"/>
    </row>
    <row r="34" spans="1:12" ht="22.5" customHeight="1">
      <c r="A34" s="544">
        <v>2</v>
      </c>
      <c r="B34" s="544" t="s">
        <v>120</v>
      </c>
      <c r="C34" s="302" t="s">
        <v>439</v>
      </c>
      <c r="D34" s="157">
        <v>3</v>
      </c>
      <c r="E34" s="157">
        <v>1</v>
      </c>
      <c r="F34" s="157">
        <v>2</v>
      </c>
      <c r="G34" s="211">
        <v>1</v>
      </c>
      <c r="H34" s="211">
        <v>1</v>
      </c>
      <c r="I34" s="211">
        <v>1</v>
      </c>
      <c r="J34" s="211">
        <v>1</v>
      </c>
      <c r="K34" s="298">
        <f>SUM(D34:J34)</f>
        <v>10</v>
      </c>
      <c r="L34" s="304">
        <v>3</v>
      </c>
    </row>
    <row r="35" spans="1:12" ht="31.5">
      <c r="A35" s="545"/>
      <c r="B35" s="545"/>
      <c r="C35" s="302" t="s">
        <v>1102</v>
      </c>
      <c r="D35" s="157">
        <v>3</v>
      </c>
      <c r="E35" s="211">
        <v>3</v>
      </c>
      <c r="F35" s="211">
        <v>2</v>
      </c>
      <c r="G35" s="211">
        <v>1</v>
      </c>
      <c r="H35" s="211">
        <v>1</v>
      </c>
      <c r="I35" s="211">
        <v>1</v>
      </c>
      <c r="J35" s="211">
        <v>1</v>
      </c>
      <c r="K35" s="298">
        <f>SUM(D35:J35)</f>
        <v>12</v>
      </c>
      <c r="L35" s="304">
        <v>1</v>
      </c>
    </row>
    <row r="36" spans="1:12" ht="19.5">
      <c r="A36" s="545"/>
      <c r="B36" s="545"/>
      <c r="C36" s="302" t="s">
        <v>1103</v>
      </c>
      <c r="D36" s="157">
        <v>3</v>
      </c>
      <c r="E36" s="211">
        <v>3</v>
      </c>
      <c r="F36" s="211">
        <v>2</v>
      </c>
      <c r="G36" s="211">
        <v>1</v>
      </c>
      <c r="H36" s="211">
        <v>1</v>
      </c>
      <c r="I36" s="211">
        <v>1</v>
      </c>
      <c r="J36" s="211">
        <v>1</v>
      </c>
      <c r="K36" s="211">
        <f>SUM(D36:J36)</f>
        <v>12</v>
      </c>
      <c r="L36" s="304">
        <v>1</v>
      </c>
    </row>
    <row r="37" spans="1:12" ht="19.5">
      <c r="A37" s="545"/>
      <c r="B37" s="545"/>
      <c r="C37" s="302" t="s">
        <v>1104</v>
      </c>
      <c r="D37" s="157">
        <v>3</v>
      </c>
      <c r="E37" s="157">
        <v>1</v>
      </c>
      <c r="F37" s="157">
        <v>2</v>
      </c>
      <c r="G37" s="211">
        <v>1</v>
      </c>
      <c r="H37" s="211">
        <v>1</v>
      </c>
      <c r="I37" s="211">
        <v>1</v>
      </c>
      <c r="J37" s="211">
        <v>1</v>
      </c>
      <c r="K37" s="211">
        <f t="shared" ref="K37:K62" si="1">SUM(D37:J37)</f>
        <v>10</v>
      </c>
      <c r="L37" s="304">
        <v>3</v>
      </c>
    </row>
    <row r="38" spans="1:12" ht="19.5">
      <c r="A38" s="545"/>
      <c r="B38" s="545"/>
      <c r="C38" s="302" t="s">
        <v>1105</v>
      </c>
      <c r="D38" s="157">
        <v>3</v>
      </c>
      <c r="E38" s="157">
        <v>1</v>
      </c>
      <c r="F38" s="157">
        <v>2</v>
      </c>
      <c r="G38" s="211">
        <v>1</v>
      </c>
      <c r="H38" s="211">
        <v>1</v>
      </c>
      <c r="I38" s="211">
        <v>1</v>
      </c>
      <c r="J38" s="211">
        <v>1</v>
      </c>
      <c r="K38" s="211">
        <f t="shared" si="1"/>
        <v>10</v>
      </c>
      <c r="L38" s="304">
        <v>3</v>
      </c>
    </row>
    <row r="39" spans="1:12" ht="19.5">
      <c r="A39" s="545"/>
      <c r="B39" s="545"/>
      <c r="C39" s="302" t="s">
        <v>1106</v>
      </c>
      <c r="D39" s="157">
        <v>3</v>
      </c>
      <c r="E39" s="211">
        <v>3</v>
      </c>
      <c r="F39" s="211">
        <v>2</v>
      </c>
      <c r="G39" s="211">
        <v>1</v>
      </c>
      <c r="H39" s="211">
        <v>1</v>
      </c>
      <c r="I39" s="211">
        <v>1</v>
      </c>
      <c r="J39" s="211">
        <v>1</v>
      </c>
      <c r="K39" s="211">
        <f t="shared" si="1"/>
        <v>12</v>
      </c>
      <c r="L39" s="304">
        <v>1</v>
      </c>
    </row>
    <row r="40" spans="1:12" ht="19.5">
      <c r="A40" s="545"/>
      <c r="B40" s="545"/>
      <c r="C40" s="302" t="s">
        <v>444</v>
      </c>
      <c r="D40" s="157">
        <v>3</v>
      </c>
      <c r="E40" s="157">
        <v>1</v>
      </c>
      <c r="F40" s="157">
        <v>2</v>
      </c>
      <c r="G40" s="211">
        <v>1</v>
      </c>
      <c r="H40" s="211">
        <v>1</v>
      </c>
      <c r="I40" s="211">
        <v>1</v>
      </c>
      <c r="J40" s="211">
        <v>1</v>
      </c>
      <c r="K40" s="211">
        <f t="shared" si="1"/>
        <v>10</v>
      </c>
      <c r="L40" s="304">
        <v>3</v>
      </c>
    </row>
    <row r="41" spans="1:12" ht="19.5">
      <c r="A41" s="545"/>
      <c r="B41" s="545"/>
      <c r="C41" s="302" t="s">
        <v>1107</v>
      </c>
      <c r="D41" s="157">
        <v>3</v>
      </c>
      <c r="E41" s="157">
        <v>1</v>
      </c>
      <c r="F41" s="157">
        <v>1</v>
      </c>
      <c r="G41" s="211">
        <v>1</v>
      </c>
      <c r="H41" s="211">
        <v>1</v>
      </c>
      <c r="I41" s="211">
        <v>1</v>
      </c>
      <c r="J41" s="211">
        <v>1</v>
      </c>
      <c r="K41" s="211">
        <f t="shared" si="1"/>
        <v>9</v>
      </c>
      <c r="L41" s="304">
        <v>4</v>
      </c>
    </row>
    <row r="42" spans="1:12" ht="19.5">
      <c r="A42" s="545"/>
      <c r="B42" s="545"/>
      <c r="C42" s="302" t="s">
        <v>1108</v>
      </c>
      <c r="D42" s="157">
        <v>3</v>
      </c>
      <c r="E42" s="157">
        <v>1</v>
      </c>
      <c r="F42" s="157">
        <v>1</v>
      </c>
      <c r="G42" s="211">
        <v>1</v>
      </c>
      <c r="H42" s="211">
        <v>1</v>
      </c>
      <c r="I42" s="211">
        <v>1</v>
      </c>
      <c r="J42" s="211">
        <v>1</v>
      </c>
      <c r="K42" s="211">
        <f t="shared" si="1"/>
        <v>9</v>
      </c>
      <c r="L42" s="304">
        <v>4</v>
      </c>
    </row>
    <row r="43" spans="1:12" ht="19.5">
      <c r="A43" s="545"/>
      <c r="B43" s="545"/>
      <c r="C43" s="302" t="s">
        <v>1109</v>
      </c>
      <c r="D43" s="157">
        <v>3</v>
      </c>
      <c r="E43" s="157">
        <v>1</v>
      </c>
      <c r="F43" s="157">
        <v>3</v>
      </c>
      <c r="G43" s="211">
        <v>1</v>
      </c>
      <c r="H43" s="211">
        <v>1</v>
      </c>
      <c r="I43" s="211">
        <v>1</v>
      </c>
      <c r="J43" s="211">
        <v>1</v>
      </c>
      <c r="K43" s="211">
        <f t="shared" si="1"/>
        <v>11</v>
      </c>
      <c r="L43" s="304">
        <v>2</v>
      </c>
    </row>
    <row r="44" spans="1:12" ht="31.5">
      <c r="A44" s="545"/>
      <c r="B44" s="545"/>
      <c r="C44" s="302" t="s">
        <v>1110</v>
      </c>
      <c r="D44" s="157">
        <v>3</v>
      </c>
      <c r="E44" s="157">
        <v>1</v>
      </c>
      <c r="F44" s="157">
        <v>3</v>
      </c>
      <c r="G44" s="211">
        <v>1</v>
      </c>
      <c r="H44" s="211">
        <v>1</v>
      </c>
      <c r="I44" s="211">
        <v>1</v>
      </c>
      <c r="J44" s="211">
        <v>1</v>
      </c>
      <c r="K44" s="211">
        <f t="shared" si="1"/>
        <v>11</v>
      </c>
      <c r="L44" s="304">
        <v>2</v>
      </c>
    </row>
    <row r="45" spans="1:12" ht="19.5">
      <c r="A45" s="545"/>
      <c r="B45" s="545"/>
      <c r="C45" s="302" t="s">
        <v>445</v>
      </c>
      <c r="D45" s="157">
        <v>3</v>
      </c>
      <c r="E45" s="157">
        <v>1</v>
      </c>
      <c r="F45" s="157">
        <v>3</v>
      </c>
      <c r="G45" s="211">
        <v>1</v>
      </c>
      <c r="H45" s="211">
        <v>1</v>
      </c>
      <c r="I45" s="211">
        <v>1</v>
      </c>
      <c r="J45" s="211">
        <v>1</v>
      </c>
      <c r="K45" s="211">
        <f t="shared" si="1"/>
        <v>11</v>
      </c>
      <c r="L45" s="304">
        <v>2</v>
      </c>
    </row>
    <row r="46" spans="1:12" ht="19.5">
      <c r="A46" s="545"/>
      <c r="B46" s="545"/>
      <c r="C46" s="302" t="s">
        <v>1111</v>
      </c>
      <c r="D46" s="157">
        <v>3</v>
      </c>
      <c r="E46" s="157">
        <v>1</v>
      </c>
      <c r="F46" s="157">
        <v>3</v>
      </c>
      <c r="G46" s="211">
        <v>1</v>
      </c>
      <c r="H46" s="211">
        <v>1</v>
      </c>
      <c r="I46" s="211">
        <v>1</v>
      </c>
      <c r="J46" s="211">
        <v>1</v>
      </c>
      <c r="K46" s="211">
        <f t="shared" si="1"/>
        <v>11</v>
      </c>
      <c r="L46" s="304">
        <v>2</v>
      </c>
    </row>
    <row r="47" spans="1:12" ht="19.5">
      <c r="A47" s="545"/>
      <c r="B47" s="545"/>
      <c r="C47" s="302" t="s">
        <v>1112</v>
      </c>
      <c r="D47" s="157">
        <v>3</v>
      </c>
      <c r="E47" s="211">
        <v>3</v>
      </c>
      <c r="F47" s="211">
        <v>2</v>
      </c>
      <c r="G47" s="211">
        <v>1</v>
      </c>
      <c r="H47" s="211">
        <v>1</v>
      </c>
      <c r="I47" s="211">
        <v>1</v>
      </c>
      <c r="J47" s="211">
        <v>1</v>
      </c>
      <c r="K47" s="211">
        <f t="shared" si="1"/>
        <v>12</v>
      </c>
      <c r="L47" s="304">
        <v>1</v>
      </c>
    </row>
    <row r="48" spans="1:12" ht="19.5">
      <c r="A48" s="545"/>
      <c r="B48" s="545"/>
      <c r="C48" s="302" t="s">
        <v>1113</v>
      </c>
      <c r="D48" s="159"/>
      <c r="E48" s="159"/>
      <c r="F48" s="159"/>
      <c r="G48" s="159"/>
      <c r="H48" s="159"/>
      <c r="I48" s="159"/>
      <c r="J48" s="159"/>
      <c r="K48" s="211">
        <f t="shared" si="1"/>
        <v>0</v>
      </c>
      <c r="L48" s="304">
        <v>4</v>
      </c>
    </row>
    <row r="49" spans="1:12" ht="31.5">
      <c r="A49" s="545"/>
      <c r="B49" s="545"/>
      <c r="C49" s="302" t="s">
        <v>1114</v>
      </c>
      <c r="D49" s="157">
        <v>3</v>
      </c>
      <c r="E49" s="157">
        <v>1</v>
      </c>
      <c r="F49" s="157">
        <v>3</v>
      </c>
      <c r="G49" s="211">
        <v>1</v>
      </c>
      <c r="H49" s="211">
        <v>1</v>
      </c>
      <c r="I49" s="211">
        <v>1</v>
      </c>
      <c r="J49" s="211">
        <v>1</v>
      </c>
      <c r="K49" s="211">
        <f t="shared" si="1"/>
        <v>11</v>
      </c>
      <c r="L49" s="304">
        <v>2</v>
      </c>
    </row>
    <row r="50" spans="1:12" ht="31.5">
      <c r="A50" s="545"/>
      <c r="B50" s="545"/>
      <c r="C50" s="302" t="s">
        <v>1115</v>
      </c>
      <c r="D50" s="157">
        <v>3</v>
      </c>
      <c r="E50" s="157">
        <v>1</v>
      </c>
      <c r="F50" s="157">
        <v>1</v>
      </c>
      <c r="G50" s="211">
        <v>1</v>
      </c>
      <c r="H50" s="211">
        <v>1</v>
      </c>
      <c r="I50" s="211">
        <v>1</v>
      </c>
      <c r="J50" s="211">
        <v>1</v>
      </c>
      <c r="K50" s="211">
        <f t="shared" si="1"/>
        <v>9</v>
      </c>
      <c r="L50" s="304">
        <v>4</v>
      </c>
    </row>
    <row r="51" spans="1:12" ht="19.5">
      <c r="A51" s="545"/>
      <c r="B51" s="545"/>
      <c r="C51" s="302" t="s">
        <v>1116</v>
      </c>
      <c r="D51" s="157">
        <v>3</v>
      </c>
      <c r="E51" s="157">
        <v>1</v>
      </c>
      <c r="F51" s="157">
        <v>2</v>
      </c>
      <c r="G51" s="211">
        <v>1</v>
      </c>
      <c r="H51" s="211">
        <v>1</v>
      </c>
      <c r="I51" s="211">
        <v>1</v>
      </c>
      <c r="J51" s="211">
        <v>1</v>
      </c>
      <c r="K51" s="211">
        <f t="shared" si="1"/>
        <v>10</v>
      </c>
      <c r="L51" s="304">
        <v>2</v>
      </c>
    </row>
    <row r="52" spans="1:12" ht="19.5">
      <c r="A52" s="545"/>
      <c r="B52" s="545"/>
      <c r="C52" s="302" t="s">
        <v>1117</v>
      </c>
      <c r="D52" s="157">
        <v>3</v>
      </c>
      <c r="E52" s="211">
        <v>3</v>
      </c>
      <c r="F52" s="211">
        <v>2</v>
      </c>
      <c r="G52" s="211">
        <v>1</v>
      </c>
      <c r="H52" s="211">
        <v>1</v>
      </c>
      <c r="I52" s="211">
        <v>1</v>
      </c>
      <c r="J52" s="211">
        <v>1</v>
      </c>
      <c r="K52" s="211">
        <f t="shared" si="1"/>
        <v>12</v>
      </c>
      <c r="L52" s="304">
        <v>1</v>
      </c>
    </row>
    <row r="53" spans="1:12" ht="19.5">
      <c r="A53" s="545"/>
      <c r="B53" s="545"/>
      <c r="C53" s="302" t="s">
        <v>1118</v>
      </c>
      <c r="D53" s="157">
        <v>3</v>
      </c>
      <c r="E53" s="157">
        <v>1</v>
      </c>
      <c r="F53" s="157">
        <v>2</v>
      </c>
      <c r="G53" s="211">
        <v>1</v>
      </c>
      <c r="H53" s="211">
        <v>1</v>
      </c>
      <c r="I53" s="211">
        <v>1</v>
      </c>
      <c r="J53" s="211">
        <v>1</v>
      </c>
      <c r="K53" s="211">
        <f t="shared" si="1"/>
        <v>10</v>
      </c>
      <c r="L53" s="304">
        <v>3</v>
      </c>
    </row>
    <row r="54" spans="1:12" ht="19.5">
      <c r="A54" s="545"/>
      <c r="B54" s="545"/>
      <c r="C54" s="302" t="s">
        <v>1119</v>
      </c>
      <c r="D54" s="157">
        <v>3</v>
      </c>
      <c r="E54" s="157">
        <v>1</v>
      </c>
      <c r="F54" s="157">
        <v>1</v>
      </c>
      <c r="G54" s="211">
        <v>1</v>
      </c>
      <c r="H54" s="211">
        <v>1</v>
      </c>
      <c r="I54" s="211">
        <v>1</v>
      </c>
      <c r="J54" s="211">
        <v>1</v>
      </c>
      <c r="K54" s="211">
        <f t="shared" si="1"/>
        <v>9</v>
      </c>
      <c r="L54" s="304">
        <v>4</v>
      </c>
    </row>
    <row r="55" spans="1:12" ht="31.5">
      <c r="A55" s="545"/>
      <c r="B55" s="545"/>
      <c r="C55" s="302" t="s">
        <v>1120</v>
      </c>
      <c r="D55" s="157">
        <v>3</v>
      </c>
      <c r="E55" s="157">
        <v>1</v>
      </c>
      <c r="F55" s="157">
        <v>2</v>
      </c>
      <c r="G55" s="211">
        <v>1</v>
      </c>
      <c r="H55" s="211">
        <v>1</v>
      </c>
      <c r="I55" s="211">
        <v>1</v>
      </c>
      <c r="J55" s="211">
        <v>1</v>
      </c>
      <c r="K55" s="211">
        <f t="shared" si="1"/>
        <v>10</v>
      </c>
      <c r="L55" s="304">
        <v>3</v>
      </c>
    </row>
    <row r="56" spans="1:12" ht="31.5">
      <c r="A56" s="545"/>
      <c r="B56" s="545"/>
      <c r="C56" s="302" t="s">
        <v>1121</v>
      </c>
      <c r="D56" s="157">
        <v>3</v>
      </c>
      <c r="E56" s="157">
        <v>1</v>
      </c>
      <c r="F56" s="157">
        <v>2</v>
      </c>
      <c r="G56" s="211">
        <v>1</v>
      </c>
      <c r="H56" s="211">
        <v>1</v>
      </c>
      <c r="I56" s="211">
        <v>1</v>
      </c>
      <c r="J56" s="211">
        <v>1</v>
      </c>
      <c r="K56" s="211">
        <f t="shared" si="1"/>
        <v>10</v>
      </c>
      <c r="L56" s="304">
        <v>3</v>
      </c>
    </row>
    <row r="57" spans="1:12" ht="19.5">
      <c r="A57" s="545"/>
      <c r="B57" s="545"/>
      <c r="C57" s="302" t="s">
        <v>1122</v>
      </c>
      <c r="D57" s="157">
        <v>3</v>
      </c>
      <c r="E57" s="157">
        <v>1</v>
      </c>
      <c r="F57" s="157">
        <v>1</v>
      </c>
      <c r="G57" s="211">
        <v>1</v>
      </c>
      <c r="H57" s="211">
        <v>1</v>
      </c>
      <c r="I57" s="211">
        <v>1</v>
      </c>
      <c r="J57" s="211">
        <v>1</v>
      </c>
      <c r="K57" s="211">
        <f t="shared" si="1"/>
        <v>9</v>
      </c>
      <c r="L57" s="304">
        <v>4</v>
      </c>
    </row>
    <row r="58" spans="1:12" ht="31.5">
      <c r="A58" s="545"/>
      <c r="B58" s="545"/>
      <c r="C58" s="302" t="s">
        <v>1123</v>
      </c>
      <c r="D58" s="157">
        <v>3</v>
      </c>
      <c r="E58" s="157">
        <v>1</v>
      </c>
      <c r="F58" s="157">
        <v>1</v>
      </c>
      <c r="G58" s="211">
        <v>1</v>
      </c>
      <c r="H58" s="211">
        <v>1</v>
      </c>
      <c r="I58" s="211">
        <v>1</v>
      </c>
      <c r="J58" s="211">
        <v>1</v>
      </c>
      <c r="K58" s="211">
        <f t="shared" si="1"/>
        <v>9</v>
      </c>
      <c r="L58" s="304">
        <v>4</v>
      </c>
    </row>
    <row r="59" spans="1:12" ht="19.5">
      <c r="A59" s="545"/>
      <c r="B59" s="545"/>
      <c r="C59" s="302" t="s">
        <v>1124</v>
      </c>
      <c r="D59" s="157">
        <v>3</v>
      </c>
      <c r="E59" s="157">
        <v>1</v>
      </c>
      <c r="F59" s="157">
        <v>2</v>
      </c>
      <c r="G59" s="211">
        <v>1</v>
      </c>
      <c r="H59" s="211">
        <v>1</v>
      </c>
      <c r="I59" s="211">
        <v>1</v>
      </c>
      <c r="J59" s="211">
        <v>1</v>
      </c>
      <c r="K59" s="211">
        <f t="shared" si="1"/>
        <v>10</v>
      </c>
      <c r="L59" s="304">
        <v>3</v>
      </c>
    </row>
    <row r="60" spans="1:12" ht="19.5">
      <c r="A60" s="545"/>
      <c r="B60" s="545"/>
      <c r="C60" s="302" t="s">
        <v>1125</v>
      </c>
      <c r="D60" s="157">
        <v>3</v>
      </c>
      <c r="E60" s="157">
        <v>1</v>
      </c>
      <c r="F60" s="157">
        <v>1</v>
      </c>
      <c r="G60" s="211">
        <v>1</v>
      </c>
      <c r="H60" s="211">
        <v>1</v>
      </c>
      <c r="I60" s="211">
        <v>1</v>
      </c>
      <c r="J60" s="211">
        <v>1</v>
      </c>
      <c r="K60" s="211">
        <f t="shared" si="1"/>
        <v>9</v>
      </c>
      <c r="L60" s="304">
        <v>4</v>
      </c>
    </row>
    <row r="61" spans="1:12" ht="19.5">
      <c r="A61" s="545"/>
      <c r="B61" s="545"/>
      <c r="C61" s="302" t="s">
        <v>1126</v>
      </c>
      <c r="D61" s="157">
        <v>3</v>
      </c>
      <c r="E61" s="157">
        <v>1</v>
      </c>
      <c r="F61" s="157">
        <v>1</v>
      </c>
      <c r="G61" s="211">
        <v>1</v>
      </c>
      <c r="H61" s="211">
        <v>1</v>
      </c>
      <c r="I61" s="211">
        <v>1</v>
      </c>
      <c r="J61" s="211">
        <v>1</v>
      </c>
      <c r="K61" s="211">
        <f t="shared" si="1"/>
        <v>9</v>
      </c>
      <c r="L61" s="304">
        <v>4</v>
      </c>
    </row>
    <row r="62" spans="1:12" ht="19.5">
      <c r="A62" s="546"/>
      <c r="B62" s="546"/>
      <c r="C62" s="302" t="s">
        <v>1127</v>
      </c>
      <c r="D62" s="157">
        <v>3</v>
      </c>
      <c r="E62" s="157">
        <v>1</v>
      </c>
      <c r="F62" s="157">
        <v>1</v>
      </c>
      <c r="G62" s="211">
        <v>1</v>
      </c>
      <c r="H62" s="211">
        <v>1</v>
      </c>
      <c r="I62" s="211">
        <v>1</v>
      </c>
      <c r="J62" s="211">
        <v>1</v>
      </c>
      <c r="K62" s="211">
        <f t="shared" si="1"/>
        <v>9</v>
      </c>
      <c r="L62" s="304">
        <v>4</v>
      </c>
    </row>
    <row r="63" spans="1:12">
      <c r="A63" s="211"/>
      <c r="B63" s="214"/>
      <c r="C63" s="214"/>
      <c r="D63" s="211"/>
      <c r="E63" s="211"/>
      <c r="F63" s="211"/>
      <c r="G63" s="211"/>
      <c r="H63" s="211"/>
      <c r="I63" s="211"/>
      <c r="J63" s="211"/>
      <c r="K63" s="211"/>
      <c r="L63" s="211"/>
    </row>
    <row r="64" spans="1:12" ht="45" customHeight="1">
      <c r="A64" s="544">
        <v>3</v>
      </c>
      <c r="B64" s="544" t="s">
        <v>241</v>
      </c>
      <c r="C64" s="154" t="s">
        <v>1128</v>
      </c>
      <c r="D64" s="157">
        <v>3</v>
      </c>
      <c r="E64" s="211">
        <v>3</v>
      </c>
      <c r="F64" s="211">
        <v>2</v>
      </c>
      <c r="G64" s="211">
        <v>1</v>
      </c>
      <c r="H64" s="211">
        <v>1</v>
      </c>
      <c r="I64" s="211">
        <v>1</v>
      </c>
      <c r="J64" s="211">
        <v>1</v>
      </c>
      <c r="K64" s="157">
        <f>SUM(D64:J64)</f>
        <v>12</v>
      </c>
      <c r="L64" s="305">
        <v>1</v>
      </c>
    </row>
    <row r="65" spans="1:12" ht="19.5">
      <c r="A65" s="545"/>
      <c r="B65" s="545"/>
      <c r="C65" s="154" t="s">
        <v>1129</v>
      </c>
      <c r="D65" s="157">
        <v>3</v>
      </c>
      <c r="E65" s="211">
        <v>3</v>
      </c>
      <c r="F65" s="211">
        <v>2</v>
      </c>
      <c r="G65" s="211">
        <v>1</v>
      </c>
      <c r="H65" s="211">
        <v>1</v>
      </c>
      <c r="I65" s="211">
        <v>1</v>
      </c>
      <c r="J65" s="211">
        <v>1</v>
      </c>
      <c r="K65" s="157">
        <f>SUM(D65:J65)</f>
        <v>12</v>
      </c>
      <c r="L65" s="305">
        <v>1</v>
      </c>
    </row>
    <row r="66" spans="1:12" ht="19.5">
      <c r="A66" s="545"/>
      <c r="B66" s="545"/>
      <c r="C66" s="105" t="s">
        <v>1130</v>
      </c>
      <c r="D66" s="157">
        <v>3</v>
      </c>
      <c r="E66" s="211">
        <v>3</v>
      </c>
      <c r="F66" s="211">
        <v>2</v>
      </c>
      <c r="G66" s="211">
        <v>1</v>
      </c>
      <c r="H66" s="211">
        <v>1</v>
      </c>
      <c r="I66" s="211">
        <v>1</v>
      </c>
      <c r="J66" s="211">
        <v>1</v>
      </c>
      <c r="K66" s="157">
        <f>SUM(D66:J66)</f>
        <v>12</v>
      </c>
      <c r="L66" s="305">
        <v>1</v>
      </c>
    </row>
    <row r="67" spans="1:12" ht="19.5">
      <c r="A67" s="545"/>
      <c r="B67" s="545"/>
      <c r="C67" s="303" t="s">
        <v>1131</v>
      </c>
      <c r="D67" s="157">
        <v>3</v>
      </c>
      <c r="E67" s="211">
        <v>3</v>
      </c>
      <c r="F67" s="211">
        <v>2</v>
      </c>
      <c r="G67" s="211">
        <v>1</v>
      </c>
      <c r="H67" s="211">
        <v>1</v>
      </c>
      <c r="I67" s="211">
        <v>1</v>
      </c>
      <c r="J67" s="211">
        <v>1</v>
      </c>
      <c r="K67" s="157">
        <f>SUM(D67:J67)</f>
        <v>12</v>
      </c>
      <c r="L67" s="305">
        <v>1</v>
      </c>
    </row>
    <row r="68" spans="1:12" ht="31.5">
      <c r="A68" s="545"/>
      <c r="B68" s="545"/>
      <c r="C68" s="105" t="s">
        <v>1132</v>
      </c>
      <c r="D68" s="157">
        <v>3</v>
      </c>
      <c r="E68" s="157">
        <v>1</v>
      </c>
      <c r="F68" s="157">
        <v>2</v>
      </c>
      <c r="G68" s="211">
        <v>1</v>
      </c>
      <c r="H68" s="211">
        <v>1</v>
      </c>
      <c r="I68" s="211">
        <v>1</v>
      </c>
      <c r="J68" s="211">
        <v>1</v>
      </c>
      <c r="K68" s="157">
        <f t="shared" ref="K68:K77" si="2">SUM(D68:J68)</f>
        <v>10</v>
      </c>
      <c r="L68" s="305">
        <v>2</v>
      </c>
    </row>
    <row r="69" spans="1:12" ht="19.5">
      <c r="A69" s="545"/>
      <c r="B69" s="545"/>
      <c r="C69" s="303" t="s">
        <v>1133</v>
      </c>
      <c r="D69" s="157">
        <v>3</v>
      </c>
      <c r="E69" s="157">
        <v>1</v>
      </c>
      <c r="F69" s="157">
        <v>2</v>
      </c>
      <c r="G69" s="211">
        <v>1</v>
      </c>
      <c r="H69" s="211">
        <v>1</v>
      </c>
      <c r="I69" s="211">
        <v>1</v>
      </c>
      <c r="J69" s="211">
        <v>1</v>
      </c>
      <c r="K69" s="157">
        <f t="shared" si="2"/>
        <v>10</v>
      </c>
      <c r="L69" s="305">
        <v>2</v>
      </c>
    </row>
    <row r="70" spans="1:12" ht="19.5">
      <c r="A70" s="545"/>
      <c r="B70" s="545"/>
      <c r="C70" s="303" t="s">
        <v>496</v>
      </c>
      <c r="D70" s="157">
        <v>3</v>
      </c>
      <c r="E70" s="157">
        <v>1</v>
      </c>
      <c r="F70" s="157">
        <v>2</v>
      </c>
      <c r="G70" s="211">
        <v>1</v>
      </c>
      <c r="H70" s="211">
        <v>1</v>
      </c>
      <c r="I70" s="211">
        <v>1</v>
      </c>
      <c r="J70" s="211">
        <v>1</v>
      </c>
      <c r="K70" s="157">
        <f t="shared" si="2"/>
        <v>10</v>
      </c>
      <c r="L70" s="305">
        <v>2</v>
      </c>
    </row>
    <row r="71" spans="1:12" ht="19.5">
      <c r="A71" s="545"/>
      <c r="B71" s="545"/>
      <c r="C71" s="303" t="s">
        <v>979</v>
      </c>
      <c r="D71" s="157">
        <v>3</v>
      </c>
      <c r="E71" s="157">
        <v>1</v>
      </c>
      <c r="F71" s="157">
        <v>2</v>
      </c>
      <c r="G71" s="211">
        <v>1</v>
      </c>
      <c r="H71" s="211">
        <v>1</v>
      </c>
      <c r="I71" s="211">
        <v>1</v>
      </c>
      <c r="J71" s="211">
        <v>1</v>
      </c>
      <c r="K71" s="157">
        <f t="shared" si="2"/>
        <v>10</v>
      </c>
      <c r="L71" s="305">
        <v>2</v>
      </c>
    </row>
    <row r="72" spans="1:12" ht="19.5">
      <c r="A72" s="545"/>
      <c r="B72" s="545"/>
      <c r="C72" s="303" t="s">
        <v>1134</v>
      </c>
      <c r="D72" s="157">
        <v>3</v>
      </c>
      <c r="E72" s="157">
        <v>1</v>
      </c>
      <c r="F72" s="157">
        <v>2</v>
      </c>
      <c r="G72" s="211">
        <v>1</v>
      </c>
      <c r="H72" s="211">
        <v>1</v>
      </c>
      <c r="I72" s="211">
        <v>1</v>
      </c>
      <c r="J72" s="211">
        <v>1</v>
      </c>
      <c r="K72" s="157">
        <f t="shared" si="2"/>
        <v>10</v>
      </c>
      <c r="L72" s="305">
        <v>3</v>
      </c>
    </row>
    <row r="73" spans="1:12" ht="19.5">
      <c r="A73" s="545"/>
      <c r="B73" s="545"/>
      <c r="C73" s="303" t="s">
        <v>1135</v>
      </c>
      <c r="D73" s="157">
        <v>3</v>
      </c>
      <c r="E73" s="157">
        <v>1</v>
      </c>
      <c r="F73" s="157">
        <v>2</v>
      </c>
      <c r="G73" s="211">
        <v>1</v>
      </c>
      <c r="H73" s="211">
        <v>1</v>
      </c>
      <c r="I73" s="211">
        <v>1</v>
      </c>
      <c r="J73" s="211">
        <v>1</v>
      </c>
      <c r="K73" s="157">
        <f t="shared" si="2"/>
        <v>10</v>
      </c>
      <c r="L73" s="305">
        <v>3</v>
      </c>
    </row>
    <row r="74" spans="1:12" ht="19.5">
      <c r="A74" s="545"/>
      <c r="B74" s="545"/>
      <c r="C74" s="303" t="s">
        <v>1136</v>
      </c>
      <c r="D74" s="157">
        <v>3</v>
      </c>
      <c r="E74" s="157">
        <v>1</v>
      </c>
      <c r="F74" s="157">
        <v>2</v>
      </c>
      <c r="G74" s="211">
        <v>1</v>
      </c>
      <c r="H74" s="211">
        <v>1</v>
      </c>
      <c r="I74" s="211">
        <v>1</v>
      </c>
      <c r="J74" s="211">
        <v>1</v>
      </c>
      <c r="K74" s="157">
        <f t="shared" si="2"/>
        <v>10</v>
      </c>
      <c r="L74" s="305">
        <v>3</v>
      </c>
    </row>
    <row r="75" spans="1:12" ht="19.5">
      <c r="A75" s="545"/>
      <c r="B75" s="545"/>
      <c r="C75" s="303" t="s">
        <v>1137</v>
      </c>
      <c r="D75" s="157">
        <v>3</v>
      </c>
      <c r="E75" s="157">
        <v>1</v>
      </c>
      <c r="F75" s="157">
        <v>2</v>
      </c>
      <c r="G75" s="211">
        <v>1</v>
      </c>
      <c r="H75" s="211">
        <v>1</v>
      </c>
      <c r="I75" s="211">
        <v>1</v>
      </c>
      <c r="J75" s="211">
        <v>1</v>
      </c>
      <c r="K75" s="157">
        <f t="shared" si="2"/>
        <v>10</v>
      </c>
      <c r="L75" s="305">
        <v>3</v>
      </c>
    </row>
    <row r="76" spans="1:12" ht="19.5">
      <c r="A76" s="545"/>
      <c r="B76" s="545"/>
      <c r="C76" s="303" t="s">
        <v>1138</v>
      </c>
      <c r="D76" s="157">
        <v>3</v>
      </c>
      <c r="E76" s="211">
        <v>3</v>
      </c>
      <c r="F76" s="211">
        <v>2</v>
      </c>
      <c r="G76" s="211">
        <v>1</v>
      </c>
      <c r="H76" s="211">
        <v>1</v>
      </c>
      <c r="I76" s="211">
        <v>1</v>
      </c>
      <c r="J76" s="211">
        <v>1</v>
      </c>
      <c r="K76" s="157">
        <f t="shared" si="2"/>
        <v>12</v>
      </c>
      <c r="L76" s="305">
        <v>1</v>
      </c>
    </row>
    <row r="77" spans="1:12" ht="19.5">
      <c r="A77" s="546"/>
      <c r="B77" s="546"/>
      <c r="C77" s="303" t="s">
        <v>1139</v>
      </c>
      <c r="D77" s="157">
        <v>3</v>
      </c>
      <c r="E77" s="157">
        <v>1</v>
      </c>
      <c r="F77" s="157">
        <v>2</v>
      </c>
      <c r="G77" s="211">
        <v>1</v>
      </c>
      <c r="H77" s="211">
        <v>1</v>
      </c>
      <c r="I77" s="211">
        <v>1</v>
      </c>
      <c r="J77" s="211">
        <v>1</v>
      </c>
      <c r="K77" s="157">
        <f t="shared" si="2"/>
        <v>10</v>
      </c>
      <c r="L77" s="305">
        <v>2</v>
      </c>
    </row>
    <row r="78" spans="1:12">
      <c r="A78" s="211"/>
      <c r="B78" s="214"/>
      <c r="C78" s="214"/>
      <c r="D78" s="211"/>
      <c r="E78" s="211"/>
      <c r="F78" s="211"/>
      <c r="G78" s="211"/>
      <c r="H78" s="211"/>
      <c r="I78" s="211"/>
      <c r="J78" s="211"/>
      <c r="K78" s="211"/>
      <c r="L78" s="211"/>
    </row>
    <row r="79" spans="1:12" ht="45" customHeight="1">
      <c r="A79" s="559">
        <v>4</v>
      </c>
      <c r="B79" s="559" t="s">
        <v>225</v>
      </c>
      <c r="C79" s="154" t="s">
        <v>1140</v>
      </c>
      <c r="D79" s="157">
        <v>3</v>
      </c>
      <c r="E79" s="157">
        <v>1</v>
      </c>
      <c r="F79" s="157">
        <v>2</v>
      </c>
      <c r="G79" s="211">
        <v>1</v>
      </c>
      <c r="H79" s="211">
        <v>1</v>
      </c>
      <c r="I79" s="211">
        <v>1</v>
      </c>
      <c r="J79" s="211">
        <v>1</v>
      </c>
      <c r="K79" s="157">
        <f>SUM(D79:J79)</f>
        <v>10</v>
      </c>
      <c r="L79" s="306">
        <v>2</v>
      </c>
    </row>
    <row r="80" spans="1:12" ht="15.75" customHeight="1">
      <c r="A80" s="559"/>
      <c r="B80" s="559"/>
      <c r="C80" s="154" t="s">
        <v>1055</v>
      </c>
      <c r="D80" s="157">
        <v>3</v>
      </c>
      <c r="E80" s="157">
        <v>1</v>
      </c>
      <c r="F80" s="157">
        <v>2</v>
      </c>
      <c r="G80" s="211">
        <v>1</v>
      </c>
      <c r="H80" s="211">
        <v>1</v>
      </c>
      <c r="I80" s="211">
        <v>1</v>
      </c>
      <c r="J80" s="211">
        <v>1</v>
      </c>
      <c r="K80" s="157">
        <f>SUM(D80:J80)</f>
        <v>10</v>
      </c>
      <c r="L80" s="306">
        <v>2</v>
      </c>
    </row>
    <row r="81" spans="1:12" ht="15.75" customHeight="1">
      <c r="A81" s="559"/>
      <c r="B81" s="559"/>
      <c r="C81" s="154" t="s">
        <v>1141</v>
      </c>
      <c r="D81" s="157">
        <v>3</v>
      </c>
      <c r="E81" s="211">
        <v>3</v>
      </c>
      <c r="F81" s="211">
        <v>2</v>
      </c>
      <c r="G81" s="211">
        <v>1</v>
      </c>
      <c r="H81" s="211">
        <v>1</v>
      </c>
      <c r="I81" s="211">
        <v>1</v>
      </c>
      <c r="J81" s="211">
        <v>1</v>
      </c>
      <c r="K81" s="157">
        <f t="shared" ref="K81" si="3">SUM(D81:J81)</f>
        <v>12</v>
      </c>
      <c r="L81" s="306">
        <v>1</v>
      </c>
    </row>
    <row r="82" spans="1:12" ht="15.75" customHeight="1">
      <c r="A82" s="559"/>
      <c r="B82" s="559"/>
      <c r="C82" s="105" t="s">
        <v>1142</v>
      </c>
      <c r="D82" s="157">
        <v>3</v>
      </c>
      <c r="E82" s="157">
        <v>1</v>
      </c>
      <c r="F82" s="157">
        <v>2</v>
      </c>
      <c r="G82" s="211">
        <v>1</v>
      </c>
      <c r="H82" s="211">
        <v>1</v>
      </c>
      <c r="I82" s="211">
        <v>1</v>
      </c>
      <c r="J82" s="211">
        <v>1</v>
      </c>
      <c r="K82" s="157">
        <f>SUM(D82:J82)</f>
        <v>10</v>
      </c>
      <c r="L82" s="306">
        <v>2</v>
      </c>
    </row>
    <row r="83" spans="1:12" ht="18.75">
      <c r="A83" s="559"/>
      <c r="B83" s="559"/>
      <c r="C83" s="154" t="s">
        <v>1143</v>
      </c>
      <c r="D83" s="157">
        <v>3</v>
      </c>
      <c r="E83" s="157">
        <v>1</v>
      </c>
      <c r="F83" s="157">
        <v>2</v>
      </c>
      <c r="G83" s="211">
        <v>1</v>
      </c>
      <c r="H83" s="211">
        <v>1</v>
      </c>
      <c r="I83" s="211">
        <v>1</v>
      </c>
      <c r="J83" s="211">
        <v>1</v>
      </c>
      <c r="K83" s="157">
        <f t="shared" ref="K83:K85" si="4">SUM(D83:J83)</f>
        <v>10</v>
      </c>
      <c r="L83" s="306">
        <v>3</v>
      </c>
    </row>
    <row r="84" spans="1:12" ht="18.75">
      <c r="A84" s="559"/>
      <c r="B84" s="559"/>
      <c r="C84" s="154" t="s">
        <v>1144</v>
      </c>
      <c r="D84" s="157">
        <v>3</v>
      </c>
      <c r="E84" s="157">
        <v>1</v>
      </c>
      <c r="F84" s="157">
        <v>2</v>
      </c>
      <c r="G84" s="211">
        <v>1</v>
      </c>
      <c r="H84" s="211">
        <v>1</v>
      </c>
      <c r="I84" s="211">
        <v>1</v>
      </c>
      <c r="J84" s="211">
        <v>1</v>
      </c>
      <c r="K84" s="157">
        <f t="shared" si="4"/>
        <v>10</v>
      </c>
      <c r="L84" s="306">
        <v>3</v>
      </c>
    </row>
    <row r="85" spans="1:12" ht="18.75">
      <c r="A85" s="559"/>
      <c r="B85" s="559"/>
      <c r="C85" s="154" t="s">
        <v>1145</v>
      </c>
      <c r="D85" s="157">
        <v>3</v>
      </c>
      <c r="E85" s="157">
        <v>1</v>
      </c>
      <c r="F85" s="157">
        <v>2</v>
      </c>
      <c r="G85" s="211">
        <v>1</v>
      </c>
      <c r="H85" s="211">
        <v>1</v>
      </c>
      <c r="I85" s="211">
        <v>1</v>
      </c>
      <c r="J85" s="211">
        <v>1</v>
      </c>
      <c r="K85" s="157">
        <f t="shared" si="4"/>
        <v>10</v>
      </c>
      <c r="L85" s="306">
        <v>3</v>
      </c>
    </row>
    <row r="86" spans="1:12" ht="18.75">
      <c r="A86" s="559"/>
      <c r="B86" s="559"/>
      <c r="C86" s="154" t="s">
        <v>1146</v>
      </c>
      <c r="D86" s="157">
        <v>3</v>
      </c>
      <c r="E86" s="157">
        <v>1</v>
      </c>
      <c r="F86" s="157">
        <v>2</v>
      </c>
      <c r="G86" s="211">
        <v>1</v>
      </c>
      <c r="H86" s="211">
        <v>1</v>
      </c>
      <c r="I86" s="211">
        <v>1</v>
      </c>
      <c r="J86" s="211">
        <v>1</v>
      </c>
      <c r="K86" s="157">
        <f>SUM(D86:J86)</f>
        <v>10</v>
      </c>
      <c r="L86" s="306">
        <v>2</v>
      </c>
    </row>
    <row r="87" spans="1:12" ht="31.5">
      <c r="A87" s="559"/>
      <c r="B87" s="559"/>
      <c r="C87" s="105" t="s">
        <v>1147</v>
      </c>
      <c r="D87" s="157">
        <v>3</v>
      </c>
      <c r="E87" s="157">
        <v>1</v>
      </c>
      <c r="F87" s="157">
        <v>2</v>
      </c>
      <c r="G87" s="211">
        <v>1</v>
      </c>
      <c r="H87" s="211">
        <v>1</v>
      </c>
      <c r="I87" s="211">
        <v>1</v>
      </c>
      <c r="J87" s="211">
        <v>1</v>
      </c>
      <c r="K87" s="157">
        <f t="shared" ref="K87:K96" si="5">SUM(D87:J87)</f>
        <v>10</v>
      </c>
      <c r="L87" s="306">
        <v>3</v>
      </c>
    </row>
    <row r="88" spans="1:12" ht="31.5">
      <c r="A88" s="559"/>
      <c r="B88" s="559"/>
      <c r="C88" s="105" t="s">
        <v>1148</v>
      </c>
      <c r="D88" s="157">
        <v>3</v>
      </c>
      <c r="E88" s="157">
        <v>1</v>
      </c>
      <c r="F88" s="157">
        <v>2</v>
      </c>
      <c r="G88" s="211">
        <v>1</v>
      </c>
      <c r="H88" s="211">
        <v>1</v>
      </c>
      <c r="I88" s="211">
        <v>1</v>
      </c>
      <c r="J88" s="211">
        <v>1</v>
      </c>
      <c r="K88" s="157">
        <f t="shared" si="5"/>
        <v>10</v>
      </c>
      <c r="L88" s="306">
        <v>3</v>
      </c>
    </row>
    <row r="89" spans="1:12" ht="31.5">
      <c r="A89" s="559"/>
      <c r="B89" s="559"/>
      <c r="C89" s="105" t="s">
        <v>1149</v>
      </c>
      <c r="D89" s="157">
        <v>3</v>
      </c>
      <c r="E89" s="157">
        <v>1</v>
      </c>
      <c r="F89" s="157">
        <v>2</v>
      </c>
      <c r="G89" s="211">
        <v>1</v>
      </c>
      <c r="H89" s="211">
        <v>1</v>
      </c>
      <c r="I89" s="211">
        <v>1</v>
      </c>
      <c r="J89" s="211">
        <v>1</v>
      </c>
      <c r="K89" s="157">
        <f t="shared" si="5"/>
        <v>10</v>
      </c>
      <c r="L89" s="306">
        <v>3</v>
      </c>
    </row>
    <row r="90" spans="1:12" ht="18.75">
      <c r="A90" s="559"/>
      <c r="B90" s="559"/>
      <c r="C90" s="154" t="s">
        <v>1150</v>
      </c>
      <c r="D90" s="157">
        <v>3</v>
      </c>
      <c r="E90" s="157">
        <v>1</v>
      </c>
      <c r="F90" s="157">
        <v>2</v>
      </c>
      <c r="G90" s="211">
        <v>1</v>
      </c>
      <c r="H90" s="211">
        <v>1</v>
      </c>
      <c r="I90" s="211">
        <v>1</v>
      </c>
      <c r="J90" s="211">
        <v>1</v>
      </c>
      <c r="K90" s="157">
        <f t="shared" si="5"/>
        <v>10</v>
      </c>
      <c r="L90" s="306">
        <v>3</v>
      </c>
    </row>
    <row r="91" spans="1:12" ht="31.5">
      <c r="A91" s="559"/>
      <c r="B91" s="559"/>
      <c r="C91" s="105" t="s">
        <v>1151</v>
      </c>
      <c r="D91" s="157">
        <v>3</v>
      </c>
      <c r="E91" s="211">
        <v>3</v>
      </c>
      <c r="F91" s="211">
        <v>2</v>
      </c>
      <c r="G91" s="211">
        <v>1</v>
      </c>
      <c r="H91" s="211">
        <v>1</v>
      </c>
      <c r="I91" s="211">
        <v>1</v>
      </c>
      <c r="J91" s="211">
        <v>1</v>
      </c>
      <c r="K91" s="157">
        <f t="shared" si="5"/>
        <v>12</v>
      </c>
      <c r="L91" s="306">
        <v>1</v>
      </c>
    </row>
    <row r="92" spans="1:12" ht="31.5">
      <c r="A92" s="559"/>
      <c r="B92" s="559"/>
      <c r="C92" s="105" t="s">
        <v>1152</v>
      </c>
      <c r="D92" s="157">
        <v>3</v>
      </c>
      <c r="E92" s="211">
        <v>3</v>
      </c>
      <c r="F92" s="211">
        <v>2</v>
      </c>
      <c r="G92" s="211">
        <v>1</v>
      </c>
      <c r="H92" s="211">
        <v>1</v>
      </c>
      <c r="I92" s="211">
        <v>1</v>
      </c>
      <c r="J92" s="211">
        <v>1</v>
      </c>
      <c r="K92" s="157">
        <f t="shared" si="5"/>
        <v>12</v>
      </c>
      <c r="L92" s="306">
        <v>1</v>
      </c>
    </row>
    <row r="93" spans="1:12" ht="31.5">
      <c r="A93" s="559"/>
      <c r="B93" s="559"/>
      <c r="C93" s="105" t="s">
        <v>1153</v>
      </c>
      <c r="D93" s="157">
        <v>3</v>
      </c>
      <c r="E93" s="211">
        <v>3</v>
      </c>
      <c r="F93" s="211">
        <v>2</v>
      </c>
      <c r="G93" s="211">
        <v>1</v>
      </c>
      <c r="H93" s="211">
        <v>1</v>
      </c>
      <c r="I93" s="211">
        <v>1</v>
      </c>
      <c r="J93" s="211">
        <v>1</v>
      </c>
      <c r="K93" s="157">
        <f t="shared" si="5"/>
        <v>12</v>
      </c>
      <c r="L93" s="306">
        <v>1</v>
      </c>
    </row>
    <row r="94" spans="1:12" ht="18.75">
      <c r="A94" s="559"/>
      <c r="B94" s="559"/>
      <c r="C94" s="105" t="s">
        <v>1154</v>
      </c>
      <c r="D94" s="157">
        <v>3</v>
      </c>
      <c r="E94" s="211">
        <v>3</v>
      </c>
      <c r="F94" s="211">
        <v>2</v>
      </c>
      <c r="G94" s="211">
        <v>1</v>
      </c>
      <c r="H94" s="211">
        <v>1</v>
      </c>
      <c r="I94" s="211">
        <v>1</v>
      </c>
      <c r="J94" s="211">
        <v>1</v>
      </c>
      <c r="K94" s="157">
        <f t="shared" si="5"/>
        <v>12</v>
      </c>
      <c r="L94" s="306">
        <v>1</v>
      </c>
    </row>
    <row r="95" spans="1:12" ht="18.75">
      <c r="A95" s="559"/>
      <c r="B95" s="559"/>
      <c r="C95" s="105" t="s">
        <v>1155</v>
      </c>
      <c r="D95" s="157">
        <v>3</v>
      </c>
      <c r="E95" s="157">
        <v>1</v>
      </c>
      <c r="F95" s="157">
        <v>2</v>
      </c>
      <c r="G95" s="211">
        <v>1</v>
      </c>
      <c r="H95" s="211">
        <v>1</v>
      </c>
      <c r="I95" s="211">
        <v>1</v>
      </c>
      <c r="J95" s="211">
        <v>1</v>
      </c>
      <c r="K95" s="157">
        <f t="shared" si="5"/>
        <v>10</v>
      </c>
      <c r="L95" s="306">
        <v>3</v>
      </c>
    </row>
    <row r="96" spans="1:12" ht="18.75">
      <c r="A96" s="559"/>
      <c r="B96" s="559"/>
      <c r="C96" s="154" t="s">
        <v>1156</v>
      </c>
      <c r="D96" s="157">
        <v>3</v>
      </c>
      <c r="E96" s="157">
        <v>1</v>
      </c>
      <c r="F96" s="157">
        <v>2</v>
      </c>
      <c r="G96" s="211">
        <v>1</v>
      </c>
      <c r="H96" s="211">
        <v>1</v>
      </c>
      <c r="I96" s="211">
        <v>1</v>
      </c>
      <c r="J96" s="211">
        <v>1</v>
      </c>
      <c r="K96" s="157">
        <f t="shared" si="5"/>
        <v>10</v>
      </c>
      <c r="L96" s="306">
        <v>3</v>
      </c>
    </row>
    <row r="97" spans="1:12" ht="18.75">
      <c r="A97" s="559"/>
      <c r="B97" s="559"/>
      <c r="C97" s="154" t="s">
        <v>1157</v>
      </c>
      <c r="D97" s="157">
        <v>3</v>
      </c>
      <c r="E97" s="157">
        <v>1</v>
      </c>
      <c r="F97" s="157">
        <v>2</v>
      </c>
      <c r="G97" s="211">
        <v>1</v>
      </c>
      <c r="H97" s="211">
        <v>1</v>
      </c>
      <c r="I97" s="211">
        <v>1</v>
      </c>
      <c r="J97" s="211">
        <v>1</v>
      </c>
      <c r="K97" s="157">
        <f>SUM(D97:J97)</f>
        <v>10</v>
      </c>
      <c r="L97" s="306">
        <v>2</v>
      </c>
    </row>
    <row r="98" spans="1:12" ht="18.75">
      <c r="A98" s="559"/>
      <c r="B98" s="559"/>
      <c r="C98" s="290" t="s">
        <v>1158</v>
      </c>
      <c r="D98" s="157">
        <v>3</v>
      </c>
      <c r="E98" s="157">
        <v>1</v>
      </c>
      <c r="F98" s="157">
        <v>2</v>
      </c>
      <c r="G98" s="211">
        <v>1</v>
      </c>
      <c r="H98" s="211">
        <v>1</v>
      </c>
      <c r="I98" s="211">
        <v>1</v>
      </c>
      <c r="J98" s="211">
        <v>1</v>
      </c>
      <c r="K98" s="157">
        <f>SUM(D98:J98)</f>
        <v>10</v>
      </c>
      <c r="L98" s="306">
        <v>2</v>
      </c>
    </row>
  </sheetData>
  <mergeCells count="10">
    <mergeCell ref="A1:L1"/>
    <mergeCell ref="A2:L2"/>
    <mergeCell ref="A79:A98"/>
    <mergeCell ref="B79:B98"/>
    <mergeCell ref="A5:A32"/>
    <mergeCell ref="A34:A62"/>
    <mergeCell ref="B34:B62"/>
    <mergeCell ref="A64:A77"/>
    <mergeCell ref="B64:B77"/>
    <mergeCell ref="B5:B32"/>
  </mergeCells>
  <printOptions horizontalCentered="1"/>
  <pageMargins left="0.7" right="0.7" top="0.75" bottom="0.75" header="0.3" footer="0.3"/>
  <pageSetup paperSize="258" orientation="landscape"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sheetPr>
  <dimension ref="A1:O33"/>
  <sheetViews>
    <sheetView view="pageLayout" topLeftCell="A18" zoomScaleSheetLayoutView="120" workbookViewId="0">
      <selection activeCell="B1" sqref="A1:O33"/>
    </sheetView>
  </sheetViews>
  <sheetFormatPr defaultColWidth="9.140625" defaultRowHeight="15.75"/>
  <cols>
    <col min="1" max="1" width="2.5703125" style="48" customWidth="1"/>
    <col min="2" max="2" width="3.140625" style="48" customWidth="1"/>
    <col min="3" max="3" width="9.42578125" style="48" customWidth="1"/>
    <col min="4" max="4" width="2" style="48" customWidth="1"/>
    <col min="5" max="5" width="7" style="48" customWidth="1"/>
    <col min="6" max="6" width="2.140625" style="48" customWidth="1"/>
    <col min="7" max="8" width="9.140625" style="48"/>
    <col min="9" max="9" width="2.5703125" style="48" customWidth="1"/>
    <col min="10" max="10" width="1.140625" style="48" customWidth="1"/>
    <col min="11" max="12" width="9.140625" style="48"/>
    <col min="13" max="13" width="5.140625" style="48" customWidth="1"/>
    <col min="14" max="253" width="9.140625" style="48"/>
    <col min="254" max="254" width="3.85546875" style="48" customWidth="1"/>
    <col min="255" max="255" width="3.140625" style="48" customWidth="1"/>
    <col min="256" max="256" width="9.42578125" style="48" customWidth="1"/>
    <col min="257" max="257" width="2" style="48" customWidth="1"/>
    <col min="258" max="258" width="7" style="48" customWidth="1"/>
    <col min="259" max="259" width="2.140625" style="48" customWidth="1"/>
    <col min="260" max="261" width="9.140625" style="48"/>
    <col min="262" max="262" width="2.5703125" style="48" customWidth="1"/>
    <col min="263" max="263" width="1.140625" style="48" customWidth="1"/>
    <col min="264" max="265" width="9.140625" style="48"/>
    <col min="266" max="266" width="5.140625" style="48" customWidth="1"/>
    <col min="267" max="509" width="9.140625" style="48"/>
    <col min="510" max="510" width="3.85546875" style="48" customWidth="1"/>
    <col min="511" max="511" width="3.140625" style="48" customWidth="1"/>
    <col min="512" max="512" width="9.42578125" style="48" customWidth="1"/>
    <col min="513" max="513" width="2" style="48" customWidth="1"/>
    <col min="514" max="514" width="7" style="48" customWidth="1"/>
    <col min="515" max="515" width="2.140625" style="48" customWidth="1"/>
    <col min="516" max="517" width="9.140625" style="48"/>
    <col min="518" max="518" width="2.5703125" style="48" customWidth="1"/>
    <col min="519" max="519" width="1.140625" style="48" customWidth="1"/>
    <col min="520" max="521" width="9.140625" style="48"/>
    <col min="522" max="522" width="5.140625" style="48" customWidth="1"/>
    <col min="523" max="765" width="9.140625" style="48"/>
    <col min="766" max="766" width="3.85546875" style="48" customWidth="1"/>
    <col min="767" max="767" width="3.140625" style="48" customWidth="1"/>
    <col min="768" max="768" width="9.42578125" style="48" customWidth="1"/>
    <col min="769" max="769" width="2" style="48" customWidth="1"/>
    <col min="770" max="770" width="7" style="48" customWidth="1"/>
    <col min="771" max="771" width="2.140625" style="48" customWidth="1"/>
    <col min="772" max="773" width="9.140625" style="48"/>
    <col min="774" max="774" width="2.5703125" style="48" customWidth="1"/>
    <col min="775" max="775" width="1.140625" style="48" customWidth="1"/>
    <col min="776" max="777" width="9.140625" style="48"/>
    <col min="778" max="778" width="5.140625" style="48" customWidth="1"/>
    <col min="779" max="1021" width="9.140625" style="48"/>
    <col min="1022" max="1022" width="3.85546875" style="48" customWidth="1"/>
    <col min="1023" max="1023" width="3.140625" style="48" customWidth="1"/>
    <col min="1024" max="1024" width="9.42578125" style="48" customWidth="1"/>
    <col min="1025" max="1025" width="2" style="48" customWidth="1"/>
    <col min="1026" max="1026" width="7" style="48" customWidth="1"/>
    <col min="1027" max="1027" width="2.140625" style="48" customWidth="1"/>
    <col min="1028" max="1029" width="9.140625" style="48"/>
    <col min="1030" max="1030" width="2.5703125" style="48" customWidth="1"/>
    <col min="1031" max="1031" width="1.140625" style="48" customWidth="1"/>
    <col min="1032" max="1033" width="9.140625" style="48"/>
    <col min="1034" max="1034" width="5.140625" style="48" customWidth="1"/>
    <col min="1035" max="1277" width="9.140625" style="48"/>
    <col min="1278" max="1278" width="3.85546875" style="48" customWidth="1"/>
    <col min="1279" max="1279" width="3.140625" style="48" customWidth="1"/>
    <col min="1280" max="1280" width="9.42578125" style="48" customWidth="1"/>
    <col min="1281" max="1281" width="2" style="48" customWidth="1"/>
    <col min="1282" max="1282" width="7" style="48" customWidth="1"/>
    <col min="1283" max="1283" width="2.140625" style="48" customWidth="1"/>
    <col min="1284" max="1285" width="9.140625" style="48"/>
    <col min="1286" max="1286" width="2.5703125" style="48" customWidth="1"/>
    <col min="1287" max="1287" width="1.140625" style="48" customWidth="1"/>
    <col min="1288" max="1289" width="9.140625" style="48"/>
    <col min="1290" max="1290" width="5.140625" style="48" customWidth="1"/>
    <col min="1291" max="1533" width="9.140625" style="48"/>
    <col min="1534" max="1534" width="3.85546875" style="48" customWidth="1"/>
    <col min="1535" max="1535" width="3.140625" style="48" customWidth="1"/>
    <col min="1536" max="1536" width="9.42578125" style="48" customWidth="1"/>
    <col min="1537" max="1537" width="2" style="48" customWidth="1"/>
    <col min="1538" max="1538" width="7" style="48" customWidth="1"/>
    <col min="1539" max="1539" width="2.140625" style="48" customWidth="1"/>
    <col min="1540" max="1541" width="9.140625" style="48"/>
    <col min="1542" max="1542" width="2.5703125" style="48" customWidth="1"/>
    <col min="1543" max="1543" width="1.140625" style="48" customWidth="1"/>
    <col min="1544" max="1545" width="9.140625" style="48"/>
    <col min="1546" max="1546" width="5.140625" style="48" customWidth="1"/>
    <col min="1547" max="1789" width="9.140625" style="48"/>
    <col min="1790" max="1790" width="3.85546875" style="48" customWidth="1"/>
    <col min="1791" max="1791" width="3.140625" style="48" customWidth="1"/>
    <col min="1792" max="1792" width="9.42578125" style="48" customWidth="1"/>
    <col min="1793" max="1793" width="2" style="48" customWidth="1"/>
    <col min="1794" max="1794" width="7" style="48" customWidth="1"/>
    <col min="1795" max="1795" width="2.140625" style="48" customWidth="1"/>
    <col min="1796" max="1797" width="9.140625" style="48"/>
    <col min="1798" max="1798" width="2.5703125" style="48" customWidth="1"/>
    <col min="1799" max="1799" width="1.140625" style="48" customWidth="1"/>
    <col min="1800" max="1801" width="9.140625" style="48"/>
    <col min="1802" max="1802" width="5.140625" style="48" customWidth="1"/>
    <col min="1803" max="2045" width="9.140625" style="48"/>
    <col min="2046" max="2046" width="3.85546875" style="48" customWidth="1"/>
    <col min="2047" max="2047" width="3.140625" style="48" customWidth="1"/>
    <col min="2048" max="2048" width="9.42578125" style="48" customWidth="1"/>
    <col min="2049" max="2049" width="2" style="48" customWidth="1"/>
    <col min="2050" max="2050" width="7" style="48" customWidth="1"/>
    <col min="2051" max="2051" width="2.140625" style="48" customWidth="1"/>
    <col min="2052" max="2053" width="9.140625" style="48"/>
    <col min="2054" max="2054" width="2.5703125" style="48" customWidth="1"/>
    <col min="2055" max="2055" width="1.140625" style="48" customWidth="1"/>
    <col min="2056" max="2057" width="9.140625" style="48"/>
    <col min="2058" max="2058" width="5.140625" style="48" customWidth="1"/>
    <col min="2059" max="2301" width="9.140625" style="48"/>
    <col min="2302" max="2302" width="3.85546875" style="48" customWidth="1"/>
    <col min="2303" max="2303" width="3.140625" style="48" customWidth="1"/>
    <col min="2304" max="2304" width="9.42578125" style="48" customWidth="1"/>
    <col min="2305" max="2305" width="2" style="48" customWidth="1"/>
    <col min="2306" max="2306" width="7" style="48" customWidth="1"/>
    <col min="2307" max="2307" width="2.140625" style="48" customWidth="1"/>
    <col min="2308" max="2309" width="9.140625" style="48"/>
    <col min="2310" max="2310" width="2.5703125" style="48" customWidth="1"/>
    <col min="2311" max="2311" width="1.140625" style="48" customWidth="1"/>
    <col min="2312" max="2313" width="9.140625" style="48"/>
    <col min="2314" max="2314" width="5.140625" style="48" customWidth="1"/>
    <col min="2315" max="2557" width="9.140625" style="48"/>
    <col min="2558" max="2558" width="3.85546875" style="48" customWidth="1"/>
    <col min="2559" max="2559" width="3.140625" style="48" customWidth="1"/>
    <col min="2560" max="2560" width="9.42578125" style="48" customWidth="1"/>
    <col min="2561" max="2561" width="2" style="48" customWidth="1"/>
    <col min="2562" max="2562" width="7" style="48" customWidth="1"/>
    <col min="2563" max="2563" width="2.140625" style="48" customWidth="1"/>
    <col min="2564" max="2565" width="9.140625" style="48"/>
    <col min="2566" max="2566" width="2.5703125" style="48" customWidth="1"/>
    <col min="2567" max="2567" width="1.140625" style="48" customWidth="1"/>
    <col min="2568" max="2569" width="9.140625" style="48"/>
    <col min="2570" max="2570" width="5.140625" style="48" customWidth="1"/>
    <col min="2571" max="2813" width="9.140625" style="48"/>
    <col min="2814" max="2814" width="3.85546875" style="48" customWidth="1"/>
    <col min="2815" max="2815" width="3.140625" style="48" customWidth="1"/>
    <col min="2816" max="2816" width="9.42578125" style="48" customWidth="1"/>
    <col min="2817" max="2817" width="2" style="48" customWidth="1"/>
    <col min="2818" max="2818" width="7" style="48" customWidth="1"/>
    <col min="2819" max="2819" width="2.140625" style="48" customWidth="1"/>
    <col min="2820" max="2821" width="9.140625" style="48"/>
    <col min="2822" max="2822" width="2.5703125" style="48" customWidth="1"/>
    <col min="2823" max="2823" width="1.140625" style="48" customWidth="1"/>
    <col min="2824" max="2825" width="9.140625" style="48"/>
    <col min="2826" max="2826" width="5.140625" style="48" customWidth="1"/>
    <col min="2827" max="3069" width="9.140625" style="48"/>
    <col min="3070" max="3070" width="3.85546875" style="48" customWidth="1"/>
    <col min="3071" max="3071" width="3.140625" style="48" customWidth="1"/>
    <col min="3072" max="3072" width="9.42578125" style="48" customWidth="1"/>
    <col min="3073" max="3073" width="2" style="48" customWidth="1"/>
    <col min="3074" max="3074" width="7" style="48" customWidth="1"/>
    <col min="3075" max="3075" width="2.140625" style="48" customWidth="1"/>
    <col min="3076" max="3077" width="9.140625" style="48"/>
    <col min="3078" max="3078" width="2.5703125" style="48" customWidth="1"/>
    <col min="3079" max="3079" width="1.140625" style="48" customWidth="1"/>
    <col min="3080" max="3081" width="9.140625" style="48"/>
    <col min="3082" max="3082" width="5.140625" style="48" customWidth="1"/>
    <col min="3083" max="3325" width="9.140625" style="48"/>
    <col min="3326" max="3326" width="3.85546875" style="48" customWidth="1"/>
    <col min="3327" max="3327" width="3.140625" style="48" customWidth="1"/>
    <col min="3328" max="3328" width="9.42578125" style="48" customWidth="1"/>
    <col min="3329" max="3329" width="2" style="48" customWidth="1"/>
    <col min="3330" max="3330" width="7" style="48" customWidth="1"/>
    <col min="3331" max="3331" width="2.140625" style="48" customWidth="1"/>
    <col min="3332" max="3333" width="9.140625" style="48"/>
    <col min="3334" max="3334" width="2.5703125" style="48" customWidth="1"/>
    <col min="3335" max="3335" width="1.140625" style="48" customWidth="1"/>
    <col min="3336" max="3337" width="9.140625" style="48"/>
    <col min="3338" max="3338" width="5.140625" style="48" customWidth="1"/>
    <col min="3339" max="3581" width="9.140625" style="48"/>
    <col min="3582" max="3582" width="3.85546875" style="48" customWidth="1"/>
    <col min="3583" max="3583" width="3.140625" style="48" customWidth="1"/>
    <col min="3584" max="3584" width="9.42578125" style="48" customWidth="1"/>
    <col min="3585" max="3585" width="2" style="48" customWidth="1"/>
    <col min="3586" max="3586" width="7" style="48" customWidth="1"/>
    <col min="3587" max="3587" width="2.140625" style="48" customWidth="1"/>
    <col min="3588" max="3589" width="9.140625" style="48"/>
    <col min="3590" max="3590" width="2.5703125" style="48" customWidth="1"/>
    <col min="3591" max="3591" width="1.140625" style="48" customWidth="1"/>
    <col min="3592" max="3593" width="9.140625" style="48"/>
    <col min="3594" max="3594" width="5.140625" style="48" customWidth="1"/>
    <col min="3595" max="3837" width="9.140625" style="48"/>
    <col min="3838" max="3838" width="3.85546875" style="48" customWidth="1"/>
    <col min="3839" max="3839" width="3.140625" style="48" customWidth="1"/>
    <col min="3840" max="3840" width="9.42578125" style="48" customWidth="1"/>
    <col min="3841" max="3841" width="2" style="48" customWidth="1"/>
    <col min="3842" max="3842" width="7" style="48" customWidth="1"/>
    <col min="3843" max="3843" width="2.140625" style="48" customWidth="1"/>
    <col min="3844" max="3845" width="9.140625" style="48"/>
    <col min="3846" max="3846" width="2.5703125" style="48" customWidth="1"/>
    <col min="3847" max="3847" width="1.140625" style="48" customWidth="1"/>
    <col min="3848" max="3849" width="9.140625" style="48"/>
    <col min="3850" max="3850" width="5.140625" style="48" customWidth="1"/>
    <col min="3851" max="4093" width="9.140625" style="48"/>
    <col min="4094" max="4094" width="3.85546875" style="48" customWidth="1"/>
    <col min="4095" max="4095" width="3.140625" style="48" customWidth="1"/>
    <col min="4096" max="4096" width="9.42578125" style="48" customWidth="1"/>
    <col min="4097" max="4097" width="2" style="48" customWidth="1"/>
    <col min="4098" max="4098" width="7" style="48" customWidth="1"/>
    <col min="4099" max="4099" width="2.140625" style="48" customWidth="1"/>
    <col min="4100" max="4101" width="9.140625" style="48"/>
    <col min="4102" max="4102" width="2.5703125" style="48" customWidth="1"/>
    <col min="4103" max="4103" width="1.140625" style="48" customWidth="1"/>
    <col min="4104" max="4105" width="9.140625" style="48"/>
    <col min="4106" max="4106" width="5.140625" style="48" customWidth="1"/>
    <col min="4107" max="4349" width="9.140625" style="48"/>
    <col min="4350" max="4350" width="3.85546875" style="48" customWidth="1"/>
    <col min="4351" max="4351" width="3.140625" style="48" customWidth="1"/>
    <col min="4352" max="4352" width="9.42578125" style="48" customWidth="1"/>
    <col min="4353" max="4353" width="2" style="48" customWidth="1"/>
    <col min="4354" max="4354" width="7" style="48" customWidth="1"/>
    <col min="4355" max="4355" width="2.140625" style="48" customWidth="1"/>
    <col min="4356" max="4357" width="9.140625" style="48"/>
    <col min="4358" max="4358" width="2.5703125" style="48" customWidth="1"/>
    <col min="4359" max="4359" width="1.140625" style="48" customWidth="1"/>
    <col min="4360" max="4361" width="9.140625" style="48"/>
    <col min="4362" max="4362" width="5.140625" style="48" customWidth="1"/>
    <col min="4363" max="4605" width="9.140625" style="48"/>
    <col min="4606" max="4606" width="3.85546875" style="48" customWidth="1"/>
    <col min="4607" max="4607" width="3.140625" style="48" customWidth="1"/>
    <col min="4608" max="4608" width="9.42578125" style="48" customWidth="1"/>
    <col min="4609" max="4609" width="2" style="48" customWidth="1"/>
    <col min="4610" max="4610" width="7" style="48" customWidth="1"/>
    <col min="4611" max="4611" width="2.140625" style="48" customWidth="1"/>
    <col min="4612" max="4613" width="9.140625" style="48"/>
    <col min="4614" max="4614" width="2.5703125" style="48" customWidth="1"/>
    <col min="4615" max="4615" width="1.140625" style="48" customWidth="1"/>
    <col min="4616" max="4617" width="9.140625" style="48"/>
    <col min="4618" max="4618" width="5.140625" style="48" customWidth="1"/>
    <col min="4619" max="4861" width="9.140625" style="48"/>
    <col min="4862" max="4862" width="3.85546875" style="48" customWidth="1"/>
    <col min="4863" max="4863" width="3.140625" style="48" customWidth="1"/>
    <col min="4864" max="4864" width="9.42578125" style="48" customWidth="1"/>
    <col min="4865" max="4865" width="2" style="48" customWidth="1"/>
    <col min="4866" max="4866" width="7" style="48" customWidth="1"/>
    <col min="4867" max="4867" width="2.140625" style="48" customWidth="1"/>
    <col min="4868" max="4869" width="9.140625" style="48"/>
    <col min="4870" max="4870" width="2.5703125" style="48" customWidth="1"/>
    <col min="4871" max="4871" width="1.140625" style="48" customWidth="1"/>
    <col min="4872" max="4873" width="9.140625" style="48"/>
    <col min="4874" max="4874" width="5.140625" style="48" customWidth="1"/>
    <col min="4875" max="5117" width="9.140625" style="48"/>
    <col min="5118" max="5118" width="3.85546875" style="48" customWidth="1"/>
    <col min="5119" max="5119" width="3.140625" style="48" customWidth="1"/>
    <col min="5120" max="5120" width="9.42578125" style="48" customWidth="1"/>
    <col min="5121" max="5121" width="2" style="48" customWidth="1"/>
    <col min="5122" max="5122" width="7" style="48" customWidth="1"/>
    <col min="5123" max="5123" width="2.140625" style="48" customWidth="1"/>
    <col min="5124" max="5125" width="9.140625" style="48"/>
    <col min="5126" max="5126" width="2.5703125" style="48" customWidth="1"/>
    <col min="5127" max="5127" width="1.140625" style="48" customWidth="1"/>
    <col min="5128" max="5129" width="9.140625" style="48"/>
    <col min="5130" max="5130" width="5.140625" style="48" customWidth="1"/>
    <col min="5131" max="5373" width="9.140625" style="48"/>
    <col min="5374" max="5374" width="3.85546875" style="48" customWidth="1"/>
    <col min="5375" max="5375" width="3.140625" style="48" customWidth="1"/>
    <col min="5376" max="5376" width="9.42578125" style="48" customWidth="1"/>
    <col min="5377" max="5377" width="2" style="48" customWidth="1"/>
    <col min="5378" max="5378" width="7" style="48" customWidth="1"/>
    <col min="5379" max="5379" width="2.140625" style="48" customWidth="1"/>
    <col min="5380" max="5381" width="9.140625" style="48"/>
    <col min="5382" max="5382" width="2.5703125" style="48" customWidth="1"/>
    <col min="5383" max="5383" width="1.140625" style="48" customWidth="1"/>
    <col min="5384" max="5385" width="9.140625" style="48"/>
    <col min="5386" max="5386" width="5.140625" style="48" customWidth="1"/>
    <col min="5387" max="5629" width="9.140625" style="48"/>
    <col min="5630" max="5630" width="3.85546875" style="48" customWidth="1"/>
    <col min="5631" max="5631" width="3.140625" style="48" customWidth="1"/>
    <col min="5632" max="5632" width="9.42578125" style="48" customWidth="1"/>
    <col min="5633" max="5633" width="2" style="48" customWidth="1"/>
    <col min="5634" max="5634" width="7" style="48" customWidth="1"/>
    <col min="5635" max="5635" width="2.140625" style="48" customWidth="1"/>
    <col min="5636" max="5637" width="9.140625" style="48"/>
    <col min="5638" max="5638" width="2.5703125" style="48" customWidth="1"/>
    <col min="5639" max="5639" width="1.140625" style="48" customWidth="1"/>
    <col min="5640" max="5641" width="9.140625" style="48"/>
    <col min="5642" max="5642" width="5.140625" style="48" customWidth="1"/>
    <col min="5643" max="5885" width="9.140625" style="48"/>
    <col min="5886" max="5886" width="3.85546875" style="48" customWidth="1"/>
    <col min="5887" max="5887" width="3.140625" style="48" customWidth="1"/>
    <col min="5888" max="5888" width="9.42578125" style="48" customWidth="1"/>
    <col min="5889" max="5889" width="2" style="48" customWidth="1"/>
    <col min="5890" max="5890" width="7" style="48" customWidth="1"/>
    <col min="5891" max="5891" width="2.140625" style="48" customWidth="1"/>
    <col min="5892" max="5893" width="9.140625" style="48"/>
    <col min="5894" max="5894" width="2.5703125" style="48" customWidth="1"/>
    <col min="5895" max="5895" width="1.140625" style="48" customWidth="1"/>
    <col min="5896" max="5897" width="9.140625" style="48"/>
    <col min="5898" max="5898" width="5.140625" style="48" customWidth="1"/>
    <col min="5899" max="6141" width="9.140625" style="48"/>
    <col min="6142" max="6142" width="3.85546875" style="48" customWidth="1"/>
    <col min="6143" max="6143" width="3.140625" style="48" customWidth="1"/>
    <col min="6144" max="6144" width="9.42578125" style="48" customWidth="1"/>
    <col min="6145" max="6145" width="2" style="48" customWidth="1"/>
    <col min="6146" max="6146" width="7" style="48" customWidth="1"/>
    <col min="6147" max="6147" width="2.140625" style="48" customWidth="1"/>
    <col min="6148" max="6149" width="9.140625" style="48"/>
    <col min="6150" max="6150" width="2.5703125" style="48" customWidth="1"/>
    <col min="6151" max="6151" width="1.140625" style="48" customWidth="1"/>
    <col min="6152" max="6153" width="9.140625" style="48"/>
    <col min="6154" max="6154" width="5.140625" style="48" customWidth="1"/>
    <col min="6155" max="6397" width="9.140625" style="48"/>
    <col min="6398" max="6398" width="3.85546875" style="48" customWidth="1"/>
    <col min="6399" max="6399" width="3.140625" style="48" customWidth="1"/>
    <col min="6400" max="6400" width="9.42578125" style="48" customWidth="1"/>
    <col min="6401" max="6401" width="2" style="48" customWidth="1"/>
    <col min="6402" max="6402" width="7" style="48" customWidth="1"/>
    <col min="6403" max="6403" width="2.140625" style="48" customWidth="1"/>
    <col min="6404" max="6405" width="9.140625" style="48"/>
    <col min="6406" max="6406" width="2.5703125" style="48" customWidth="1"/>
    <col min="6407" max="6407" width="1.140625" style="48" customWidth="1"/>
    <col min="6408" max="6409" width="9.140625" style="48"/>
    <col min="6410" max="6410" width="5.140625" style="48" customWidth="1"/>
    <col min="6411" max="6653" width="9.140625" style="48"/>
    <col min="6654" max="6654" width="3.85546875" style="48" customWidth="1"/>
    <col min="6655" max="6655" width="3.140625" style="48" customWidth="1"/>
    <col min="6656" max="6656" width="9.42578125" style="48" customWidth="1"/>
    <col min="6657" max="6657" width="2" style="48" customWidth="1"/>
    <col min="6658" max="6658" width="7" style="48" customWidth="1"/>
    <col min="6659" max="6659" width="2.140625" style="48" customWidth="1"/>
    <col min="6660" max="6661" width="9.140625" style="48"/>
    <col min="6662" max="6662" width="2.5703125" style="48" customWidth="1"/>
    <col min="6663" max="6663" width="1.140625" style="48" customWidth="1"/>
    <col min="6664" max="6665" width="9.140625" style="48"/>
    <col min="6666" max="6666" width="5.140625" style="48" customWidth="1"/>
    <col min="6667" max="6909" width="9.140625" style="48"/>
    <col min="6910" max="6910" width="3.85546875" style="48" customWidth="1"/>
    <col min="6911" max="6911" width="3.140625" style="48" customWidth="1"/>
    <col min="6912" max="6912" width="9.42578125" style="48" customWidth="1"/>
    <col min="6913" max="6913" width="2" style="48" customWidth="1"/>
    <col min="6914" max="6914" width="7" style="48" customWidth="1"/>
    <col min="6915" max="6915" width="2.140625" style="48" customWidth="1"/>
    <col min="6916" max="6917" width="9.140625" style="48"/>
    <col min="6918" max="6918" width="2.5703125" style="48" customWidth="1"/>
    <col min="6919" max="6919" width="1.140625" style="48" customWidth="1"/>
    <col min="6920" max="6921" width="9.140625" style="48"/>
    <col min="6922" max="6922" width="5.140625" style="48" customWidth="1"/>
    <col min="6923" max="7165" width="9.140625" style="48"/>
    <col min="7166" max="7166" width="3.85546875" style="48" customWidth="1"/>
    <col min="7167" max="7167" width="3.140625" style="48" customWidth="1"/>
    <col min="7168" max="7168" width="9.42578125" style="48" customWidth="1"/>
    <col min="7169" max="7169" width="2" style="48" customWidth="1"/>
    <col min="7170" max="7170" width="7" style="48" customWidth="1"/>
    <col min="7171" max="7171" width="2.140625" style="48" customWidth="1"/>
    <col min="7172" max="7173" width="9.140625" style="48"/>
    <col min="7174" max="7174" width="2.5703125" style="48" customWidth="1"/>
    <col min="7175" max="7175" width="1.140625" style="48" customWidth="1"/>
    <col min="7176" max="7177" width="9.140625" style="48"/>
    <col min="7178" max="7178" width="5.140625" style="48" customWidth="1"/>
    <col min="7179" max="7421" width="9.140625" style="48"/>
    <col min="7422" max="7422" width="3.85546875" style="48" customWidth="1"/>
    <col min="7423" max="7423" width="3.140625" style="48" customWidth="1"/>
    <col min="7424" max="7424" width="9.42578125" style="48" customWidth="1"/>
    <col min="7425" max="7425" width="2" style="48" customWidth="1"/>
    <col min="7426" max="7426" width="7" style="48" customWidth="1"/>
    <col min="7427" max="7427" width="2.140625" style="48" customWidth="1"/>
    <col min="7428" max="7429" width="9.140625" style="48"/>
    <col min="7430" max="7430" width="2.5703125" style="48" customWidth="1"/>
    <col min="7431" max="7431" width="1.140625" style="48" customWidth="1"/>
    <col min="7432" max="7433" width="9.140625" style="48"/>
    <col min="7434" max="7434" width="5.140625" style="48" customWidth="1"/>
    <col min="7435" max="7677" width="9.140625" style="48"/>
    <col min="7678" max="7678" width="3.85546875" style="48" customWidth="1"/>
    <col min="7679" max="7679" width="3.140625" style="48" customWidth="1"/>
    <col min="7680" max="7680" width="9.42578125" style="48" customWidth="1"/>
    <col min="7681" max="7681" width="2" style="48" customWidth="1"/>
    <col min="7682" max="7682" width="7" style="48" customWidth="1"/>
    <col min="7683" max="7683" width="2.140625" style="48" customWidth="1"/>
    <col min="7684" max="7685" width="9.140625" style="48"/>
    <col min="7686" max="7686" width="2.5703125" style="48" customWidth="1"/>
    <col min="7687" max="7687" width="1.140625" style="48" customWidth="1"/>
    <col min="7688" max="7689" width="9.140625" style="48"/>
    <col min="7690" max="7690" width="5.140625" style="48" customWidth="1"/>
    <col min="7691" max="7933" width="9.140625" style="48"/>
    <col min="7934" max="7934" width="3.85546875" style="48" customWidth="1"/>
    <col min="7935" max="7935" width="3.140625" style="48" customWidth="1"/>
    <col min="7936" max="7936" width="9.42578125" style="48" customWidth="1"/>
    <col min="7937" max="7937" width="2" style="48" customWidth="1"/>
    <col min="7938" max="7938" width="7" style="48" customWidth="1"/>
    <col min="7939" max="7939" width="2.140625" style="48" customWidth="1"/>
    <col min="7940" max="7941" width="9.140625" style="48"/>
    <col min="7942" max="7942" width="2.5703125" style="48" customWidth="1"/>
    <col min="7943" max="7943" width="1.140625" style="48" customWidth="1"/>
    <col min="7944" max="7945" width="9.140625" style="48"/>
    <col min="7946" max="7946" width="5.140625" style="48" customWidth="1"/>
    <col min="7947" max="8189" width="9.140625" style="48"/>
    <col min="8190" max="8190" width="3.85546875" style="48" customWidth="1"/>
    <col min="8191" max="8191" width="3.140625" style="48" customWidth="1"/>
    <col min="8192" max="8192" width="9.42578125" style="48" customWidth="1"/>
    <col min="8193" max="8193" width="2" style="48" customWidth="1"/>
    <col min="8194" max="8194" width="7" style="48" customWidth="1"/>
    <col min="8195" max="8195" width="2.140625" style="48" customWidth="1"/>
    <col min="8196" max="8197" width="9.140625" style="48"/>
    <col min="8198" max="8198" width="2.5703125" style="48" customWidth="1"/>
    <col min="8199" max="8199" width="1.140625" style="48" customWidth="1"/>
    <col min="8200" max="8201" width="9.140625" style="48"/>
    <col min="8202" max="8202" width="5.140625" style="48" customWidth="1"/>
    <col min="8203" max="8445" width="9.140625" style="48"/>
    <col min="8446" max="8446" width="3.85546875" style="48" customWidth="1"/>
    <col min="8447" max="8447" width="3.140625" style="48" customWidth="1"/>
    <col min="8448" max="8448" width="9.42578125" style="48" customWidth="1"/>
    <col min="8449" max="8449" width="2" style="48" customWidth="1"/>
    <col min="8450" max="8450" width="7" style="48" customWidth="1"/>
    <col min="8451" max="8451" width="2.140625" style="48" customWidth="1"/>
    <col min="8452" max="8453" width="9.140625" style="48"/>
    <col min="8454" max="8454" width="2.5703125" style="48" customWidth="1"/>
    <col min="8455" max="8455" width="1.140625" style="48" customWidth="1"/>
    <col min="8456" max="8457" width="9.140625" style="48"/>
    <col min="8458" max="8458" width="5.140625" style="48" customWidth="1"/>
    <col min="8459" max="8701" width="9.140625" style="48"/>
    <col min="8702" max="8702" width="3.85546875" style="48" customWidth="1"/>
    <col min="8703" max="8703" width="3.140625" style="48" customWidth="1"/>
    <col min="8704" max="8704" width="9.42578125" style="48" customWidth="1"/>
    <col min="8705" max="8705" width="2" style="48" customWidth="1"/>
    <col min="8706" max="8706" width="7" style="48" customWidth="1"/>
    <col min="8707" max="8707" width="2.140625" style="48" customWidth="1"/>
    <col min="8708" max="8709" width="9.140625" style="48"/>
    <col min="8710" max="8710" width="2.5703125" style="48" customWidth="1"/>
    <col min="8711" max="8711" width="1.140625" style="48" customWidth="1"/>
    <col min="8712" max="8713" width="9.140625" style="48"/>
    <col min="8714" max="8714" width="5.140625" style="48" customWidth="1"/>
    <col min="8715" max="8957" width="9.140625" style="48"/>
    <col min="8958" max="8958" width="3.85546875" style="48" customWidth="1"/>
    <col min="8959" max="8959" width="3.140625" style="48" customWidth="1"/>
    <col min="8960" max="8960" width="9.42578125" style="48" customWidth="1"/>
    <col min="8961" max="8961" width="2" style="48" customWidth="1"/>
    <col min="8962" max="8962" width="7" style="48" customWidth="1"/>
    <col min="8963" max="8963" width="2.140625" style="48" customWidth="1"/>
    <col min="8964" max="8965" width="9.140625" style="48"/>
    <col min="8966" max="8966" width="2.5703125" style="48" customWidth="1"/>
    <col min="8967" max="8967" width="1.140625" style="48" customWidth="1"/>
    <col min="8968" max="8969" width="9.140625" style="48"/>
    <col min="8970" max="8970" width="5.140625" style="48" customWidth="1"/>
    <col min="8971" max="9213" width="9.140625" style="48"/>
    <col min="9214" max="9214" width="3.85546875" style="48" customWidth="1"/>
    <col min="9215" max="9215" width="3.140625" style="48" customWidth="1"/>
    <col min="9216" max="9216" width="9.42578125" style="48" customWidth="1"/>
    <col min="9217" max="9217" width="2" style="48" customWidth="1"/>
    <col min="9218" max="9218" width="7" style="48" customWidth="1"/>
    <col min="9219" max="9219" width="2.140625" style="48" customWidth="1"/>
    <col min="9220" max="9221" width="9.140625" style="48"/>
    <col min="9222" max="9222" width="2.5703125" style="48" customWidth="1"/>
    <col min="9223" max="9223" width="1.140625" style="48" customWidth="1"/>
    <col min="9224" max="9225" width="9.140625" style="48"/>
    <col min="9226" max="9226" width="5.140625" style="48" customWidth="1"/>
    <col min="9227" max="9469" width="9.140625" style="48"/>
    <col min="9470" max="9470" width="3.85546875" style="48" customWidth="1"/>
    <col min="9471" max="9471" width="3.140625" style="48" customWidth="1"/>
    <col min="9472" max="9472" width="9.42578125" style="48" customWidth="1"/>
    <col min="9473" max="9473" width="2" style="48" customWidth="1"/>
    <col min="9474" max="9474" width="7" style="48" customWidth="1"/>
    <col min="9475" max="9475" width="2.140625" style="48" customWidth="1"/>
    <col min="9476" max="9477" width="9.140625" style="48"/>
    <col min="9478" max="9478" width="2.5703125" style="48" customWidth="1"/>
    <col min="9479" max="9479" width="1.140625" style="48" customWidth="1"/>
    <col min="9480" max="9481" width="9.140625" style="48"/>
    <col min="9482" max="9482" width="5.140625" style="48" customWidth="1"/>
    <col min="9483" max="9725" width="9.140625" style="48"/>
    <col min="9726" max="9726" width="3.85546875" style="48" customWidth="1"/>
    <col min="9727" max="9727" width="3.140625" style="48" customWidth="1"/>
    <col min="9728" max="9728" width="9.42578125" style="48" customWidth="1"/>
    <col min="9729" max="9729" width="2" style="48" customWidth="1"/>
    <col min="9730" max="9730" width="7" style="48" customWidth="1"/>
    <col min="9731" max="9731" width="2.140625" style="48" customWidth="1"/>
    <col min="9732" max="9733" width="9.140625" style="48"/>
    <col min="9734" max="9734" width="2.5703125" style="48" customWidth="1"/>
    <col min="9735" max="9735" width="1.140625" style="48" customWidth="1"/>
    <col min="9736" max="9737" width="9.140625" style="48"/>
    <col min="9738" max="9738" width="5.140625" style="48" customWidth="1"/>
    <col min="9739" max="9981" width="9.140625" style="48"/>
    <col min="9982" max="9982" width="3.85546875" style="48" customWidth="1"/>
    <col min="9983" max="9983" width="3.140625" style="48" customWidth="1"/>
    <col min="9984" max="9984" width="9.42578125" style="48" customWidth="1"/>
    <col min="9985" max="9985" width="2" style="48" customWidth="1"/>
    <col min="9986" max="9986" width="7" style="48" customWidth="1"/>
    <col min="9987" max="9987" width="2.140625" style="48" customWidth="1"/>
    <col min="9988" max="9989" width="9.140625" style="48"/>
    <col min="9990" max="9990" width="2.5703125" style="48" customWidth="1"/>
    <col min="9991" max="9991" width="1.140625" style="48" customWidth="1"/>
    <col min="9992" max="9993" width="9.140625" style="48"/>
    <col min="9994" max="9994" width="5.140625" style="48" customWidth="1"/>
    <col min="9995" max="10237" width="9.140625" style="48"/>
    <col min="10238" max="10238" width="3.85546875" style="48" customWidth="1"/>
    <col min="10239" max="10239" width="3.140625" style="48" customWidth="1"/>
    <col min="10240" max="10240" width="9.42578125" style="48" customWidth="1"/>
    <col min="10241" max="10241" width="2" style="48" customWidth="1"/>
    <col min="10242" max="10242" width="7" style="48" customWidth="1"/>
    <col min="10243" max="10243" width="2.140625" style="48" customWidth="1"/>
    <col min="10244" max="10245" width="9.140625" style="48"/>
    <col min="10246" max="10246" width="2.5703125" style="48" customWidth="1"/>
    <col min="10247" max="10247" width="1.140625" style="48" customWidth="1"/>
    <col min="10248" max="10249" width="9.140625" style="48"/>
    <col min="10250" max="10250" width="5.140625" style="48" customWidth="1"/>
    <col min="10251" max="10493" width="9.140625" style="48"/>
    <col min="10494" max="10494" width="3.85546875" style="48" customWidth="1"/>
    <col min="10495" max="10495" width="3.140625" style="48" customWidth="1"/>
    <col min="10496" max="10496" width="9.42578125" style="48" customWidth="1"/>
    <col min="10497" max="10497" width="2" style="48" customWidth="1"/>
    <col min="10498" max="10498" width="7" style="48" customWidth="1"/>
    <col min="10499" max="10499" width="2.140625" style="48" customWidth="1"/>
    <col min="10500" max="10501" width="9.140625" style="48"/>
    <col min="10502" max="10502" width="2.5703125" style="48" customWidth="1"/>
    <col min="10503" max="10503" width="1.140625" style="48" customWidth="1"/>
    <col min="10504" max="10505" width="9.140625" style="48"/>
    <col min="10506" max="10506" width="5.140625" style="48" customWidth="1"/>
    <col min="10507" max="10749" width="9.140625" style="48"/>
    <col min="10750" max="10750" width="3.85546875" style="48" customWidth="1"/>
    <col min="10751" max="10751" width="3.140625" style="48" customWidth="1"/>
    <col min="10752" max="10752" width="9.42578125" style="48" customWidth="1"/>
    <col min="10753" max="10753" width="2" style="48" customWidth="1"/>
    <col min="10754" max="10754" width="7" style="48" customWidth="1"/>
    <col min="10755" max="10755" width="2.140625" style="48" customWidth="1"/>
    <col min="10756" max="10757" width="9.140625" style="48"/>
    <col min="10758" max="10758" width="2.5703125" style="48" customWidth="1"/>
    <col min="10759" max="10759" width="1.140625" style="48" customWidth="1"/>
    <col min="10760" max="10761" width="9.140625" style="48"/>
    <col min="10762" max="10762" width="5.140625" style="48" customWidth="1"/>
    <col min="10763" max="11005" width="9.140625" style="48"/>
    <col min="11006" max="11006" width="3.85546875" style="48" customWidth="1"/>
    <col min="11007" max="11007" width="3.140625" style="48" customWidth="1"/>
    <col min="11008" max="11008" width="9.42578125" style="48" customWidth="1"/>
    <col min="11009" max="11009" width="2" style="48" customWidth="1"/>
    <col min="11010" max="11010" width="7" style="48" customWidth="1"/>
    <col min="11011" max="11011" width="2.140625" style="48" customWidth="1"/>
    <col min="11012" max="11013" width="9.140625" style="48"/>
    <col min="11014" max="11014" width="2.5703125" style="48" customWidth="1"/>
    <col min="11015" max="11015" width="1.140625" style="48" customWidth="1"/>
    <col min="11016" max="11017" width="9.140625" style="48"/>
    <col min="11018" max="11018" width="5.140625" style="48" customWidth="1"/>
    <col min="11019" max="11261" width="9.140625" style="48"/>
    <col min="11262" max="11262" width="3.85546875" style="48" customWidth="1"/>
    <col min="11263" max="11263" width="3.140625" style="48" customWidth="1"/>
    <col min="11264" max="11264" width="9.42578125" style="48" customWidth="1"/>
    <col min="11265" max="11265" width="2" style="48" customWidth="1"/>
    <col min="11266" max="11266" width="7" style="48" customWidth="1"/>
    <col min="11267" max="11267" width="2.140625" style="48" customWidth="1"/>
    <col min="11268" max="11269" width="9.140625" style="48"/>
    <col min="11270" max="11270" width="2.5703125" style="48" customWidth="1"/>
    <col min="11271" max="11271" width="1.140625" style="48" customWidth="1"/>
    <col min="11272" max="11273" width="9.140625" style="48"/>
    <col min="11274" max="11274" width="5.140625" style="48" customWidth="1"/>
    <col min="11275" max="11517" width="9.140625" style="48"/>
    <col min="11518" max="11518" width="3.85546875" style="48" customWidth="1"/>
    <col min="11519" max="11519" width="3.140625" style="48" customWidth="1"/>
    <col min="11520" max="11520" width="9.42578125" style="48" customWidth="1"/>
    <col min="11521" max="11521" width="2" style="48" customWidth="1"/>
    <col min="11522" max="11522" width="7" style="48" customWidth="1"/>
    <col min="11523" max="11523" width="2.140625" style="48" customWidth="1"/>
    <col min="11524" max="11525" width="9.140625" style="48"/>
    <col min="11526" max="11526" width="2.5703125" style="48" customWidth="1"/>
    <col min="11527" max="11527" width="1.140625" style="48" customWidth="1"/>
    <col min="11528" max="11529" width="9.140625" style="48"/>
    <col min="11530" max="11530" width="5.140625" style="48" customWidth="1"/>
    <col min="11531" max="11773" width="9.140625" style="48"/>
    <col min="11774" max="11774" width="3.85546875" style="48" customWidth="1"/>
    <col min="11775" max="11775" width="3.140625" style="48" customWidth="1"/>
    <col min="11776" max="11776" width="9.42578125" style="48" customWidth="1"/>
    <col min="11777" max="11777" width="2" style="48" customWidth="1"/>
    <col min="11778" max="11778" width="7" style="48" customWidth="1"/>
    <col min="11779" max="11779" width="2.140625" style="48" customWidth="1"/>
    <col min="11780" max="11781" width="9.140625" style="48"/>
    <col min="11782" max="11782" width="2.5703125" style="48" customWidth="1"/>
    <col min="11783" max="11783" width="1.140625" style="48" customWidth="1"/>
    <col min="11784" max="11785" width="9.140625" style="48"/>
    <col min="11786" max="11786" width="5.140625" style="48" customWidth="1"/>
    <col min="11787" max="12029" width="9.140625" style="48"/>
    <col min="12030" max="12030" width="3.85546875" style="48" customWidth="1"/>
    <col min="12031" max="12031" width="3.140625" style="48" customWidth="1"/>
    <col min="12032" max="12032" width="9.42578125" style="48" customWidth="1"/>
    <col min="12033" max="12033" width="2" style="48" customWidth="1"/>
    <col min="12034" max="12034" width="7" style="48" customWidth="1"/>
    <col min="12035" max="12035" width="2.140625" style="48" customWidth="1"/>
    <col min="12036" max="12037" width="9.140625" style="48"/>
    <col min="12038" max="12038" width="2.5703125" style="48" customWidth="1"/>
    <col min="12039" max="12039" width="1.140625" style="48" customWidth="1"/>
    <col min="12040" max="12041" width="9.140625" style="48"/>
    <col min="12042" max="12042" width="5.140625" style="48" customWidth="1"/>
    <col min="12043" max="12285" width="9.140625" style="48"/>
    <col min="12286" max="12286" width="3.85546875" style="48" customWidth="1"/>
    <col min="12287" max="12287" width="3.140625" style="48" customWidth="1"/>
    <col min="12288" max="12288" width="9.42578125" style="48" customWidth="1"/>
    <col min="12289" max="12289" width="2" style="48" customWidth="1"/>
    <col min="12290" max="12290" width="7" style="48" customWidth="1"/>
    <col min="12291" max="12291" width="2.140625" style="48" customWidth="1"/>
    <col min="12292" max="12293" width="9.140625" style="48"/>
    <col min="12294" max="12294" width="2.5703125" style="48" customWidth="1"/>
    <col min="12295" max="12295" width="1.140625" style="48" customWidth="1"/>
    <col min="12296" max="12297" width="9.140625" style="48"/>
    <col min="12298" max="12298" width="5.140625" style="48" customWidth="1"/>
    <col min="12299" max="12541" width="9.140625" style="48"/>
    <col min="12542" max="12542" width="3.85546875" style="48" customWidth="1"/>
    <col min="12543" max="12543" width="3.140625" style="48" customWidth="1"/>
    <col min="12544" max="12544" width="9.42578125" style="48" customWidth="1"/>
    <col min="12545" max="12545" width="2" style="48" customWidth="1"/>
    <col min="12546" max="12546" width="7" style="48" customWidth="1"/>
    <col min="12547" max="12547" width="2.140625" style="48" customWidth="1"/>
    <col min="12548" max="12549" width="9.140625" style="48"/>
    <col min="12550" max="12550" width="2.5703125" style="48" customWidth="1"/>
    <col min="12551" max="12551" width="1.140625" style="48" customWidth="1"/>
    <col min="12552" max="12553" width="9.140625" style="48"/>
    <col min="12554" max="12554" width="5.140625" style="48" customWidth="1"/>
    <col min="12555" max="12797" width="9.140625" style="48"/>
    <col min="12798" max="12798" width="3.85546875" style="48" customWidth="1"/>
    <col min="12799" max="12799" width="3.140625" style="48" customWidth="1"/>
    <col min="12800" max="12800" width="9.42578125" style="48" customWidth="1"/>
    <col min="12801" max="12801" width="2" style="48" customWidth="1"/>
    <col min="12802" max="12802" width="7" style="48" customWidth="1"/>
    <col min="12803" max="12803" width="2.140625" style="48" customWidth="1"/>
    <col min="12804" max="12805" width="9.140625" style="48"/>
    <col min="12806" max="12806" width="2.5703125" style="48" customWidth="1"/>
    <col min="12807" max="12807" width="1.140625" style="48" customWidth="1"/>
    <col min="12808" max="12809" width="9.140625" style="48"/>
    <col min="12810" max="12810" width="5.140625" style="48" customWidth="1"/>
    <col min="12811" max="13053" width="9.140625" style="48"/>
    <col min="13054" max="13054" width="3.85546875" style="48" customWidth="1"/>
    <col min="13055" max="13055" width="3.140625" style="48" customWidth="1"/>
    <col min="13056" max="13056" width="9.42578125" style="48" customWidth="1"/>
    <col min="13057" max="13057" width="2" style="48" customWidth="1"/>
    <col min="13058" max="13058" width="7" style="48" customWidth="1"/>
    <col min="13059" max="13059" width="2.140625" style="48" customWidth="1"/>
    <col min="13060" max="13061" width="9.140625" style="48"/>
    <col min="13062" max="13062" width="2.5703125" style="48" customWidth="1"/>
    <col min="13063" max="13063" width="1.140625" style="48" customWidth="1"/>
    <col min="13064" max="13065" width="9.140625" style="48"/>
    <col min="13066" max="13066" width="5.140625" style="48" customWidth="1"/>
    <col min="13067" max="13309" width="9.140625" style="48"/>
    <col min="13310" max="13310" width="3.85546875" style="48" customWidth="1"/>
    <col min="13311" max="13311" width="3.140625" style="48" customWidth="1"/>
    <col min="13312" max="13312" width="9.42578125" style="48" customWidth="1"/>
    <col min="13313" max="13313" width="2" style="48" customWidth="1"/>
    <col min="13314" max="13314" width="7" style="48" customWidth="1"/>
    <col min="13315" max="13315" width="2.140625" style="48" customWidth="1"/>
    <col min="13316" max="13317" width="9.140625" style="48"/>
    <col min="13318" max="13318" width="2.5703125" style="48" customWidth="1"/>
    <col min="13319" max="13319" width="1.140625" style="48" customWidth="1"/>
    <col min="13320" max="13321" width="9.140625" style="48"/>
    <col min="13322" max="13322" width="5.140625" style="48" customWidth="1"/>
    <col min="13323" max="13565" width="9.140625" style="48"/>
    <col min="13566" max="13566" width="3.85546875" style="48" customWidth="1"/>
    <col min="13567" max="13567" width="3.140625" style="48" customWidth="1"/>
    <col min="13568" max="13568" width="9.42578125" style="48" customWidth="1"/>
    <col min="13569" max="13569" width="2" style="48" customWidth="1"/>
    <col min="13570" max="13570" width="7" style="48" customWidth="1"/>
    <col min="13571" max="13571" width="2.140625" style="48" customWidth="1"/>
    <col min="13572" max="13573" width="9.140625" style="48"/>
    <col min="13574" max="13574" width="2.5703125" style="48" customWidth="1"/>
    <col min="13575" max="13575" width="1.140625" style="48" customWidth="1"/>
    <col min="13576" max="13577" width="9.140625" style="48"/>
    <col min="13578" max="13578" width="5.140625" style="48" customWidth="1"/>
    <col min="13579" max="13821" width="9.140625" style="48"/>
    <col min="13822" max="13822" width="3.85546875" style="48" customWidth="1"/>
    <col min="13823" max="13823" width="3.140625" style="48" customWidth="1"/>
    <col min="13824" max="13824" width="9.42578125" style="48" customWidth="1"/>
    <col min="13825" max="13825" width="2" style="48" customWidth="1"/>
    <col min="13826" max="13826" width="7" style="48" customWidth="1"/>
    <col min="13827" max="13827" width="2.140625" style="48" customWidth="1"/>
    <col min="13828" max="13829" width="9.140625" style="48"/>
    <col min="13830" max="13830" width="2.5703125" style="48" customWidth="1"/>
    <col min="13831" max="13831" width="1.140625" style="48" customWidth="1"/>
    <col min="13832" max="13833" width="9.140625" style="48"/>
    <col min="13834" max="13834" width="5.140625" style="48" customWidth="1"/>
    <col min="13835" max="14077" width="9.140625" style="48"/>
    <col min="14078" max="14078" width="3.85546875" style="48" customWidth="1"/>
    <col min="14079" max="14079" width="3.140625" style="48" customWidth="1"/>
    <col min="14080" max="14080" width="9.42578125" style="48" customWidth="1"/>
    <col min="14081" max="14081" width="2" style="48" customWidth="1"/>
    <col min="14082" max="14082" width="7" style="48" customWidth="1"/>
    <col min="14083" max="14083" width="2.140625" style="48" customWidth="1"/>
    <col min="14084" max="14085" width="9.140625" style="48"/>
    <col min="14086" max="14086" width="2.5703125" style="48" customWidth="1"/>
    <col min="14087" max="14087" width="1.140625" style="48" customWidth="1"/>
    <col min="14088" max="14089" width="9.140625" style="48"/>
    <col min="14090" max="14090" width="5.140625" style="48" customWidth="1"/>
    <col min="14091" max="14333" width="9.140625" style="48"/>
    <col min="14334" max="14334" width="3.85546875" style="48" customWidth="1"/>
    <col min="14335" max="14335" width="3.140625" style="48" customWidth="1"/>
    <col min="14336" max="14336" width="9.42578125" style="48" customWidth="1"/>
    <col min="14337" max="14337" width="2" style="48" customWidth="1"/>
    <col min="14338" max="14338" width="7" style="48" customWidth="1"/>
    <col min="14339" max="14339" width="2.140625" style="48" customWidth="1"/>
    <col min="14340" max="14341" width="9.140625" style="48"/>
    <col min="14342" max="14342" width="2.5703125" style="48" customWidth="1"/>
    <col min="14343" max="14343" width="1.140625" style="48" customWidth="1"/>
    <col min="14344" max="14345" width="9.140625" style="48"/>
    <col min="14346" max="14346" width="5.140625" style="48" customWidth="1"/>
    <col min="14347" max="14589" width="9.140625" style="48"/>
    <col min="14590" max="14590" width="3.85546875" style="48" customWidth="1"/>
    <col min="14591" max="14591" width="3.140625" style="48" customWidth="1"/>
    <col min="14592" max="14592" width="9.42578125" style="48" customWidth="1"/>
    <col min="14593" max="14593" width="2" style="48" customWidth="1"/>
    <col min="14594" max="14594" width="7" style="48" customWidth="1"/>
    <col min="14595" max="14595" width="2.140625" style="48" customWidth="1"/>
    <col min="14596" max="14597" width="9.140625" style="48"/>
    <col min="14598" max="14598" width="2.5703125" style="48" customWidth="1"/>
    <col min="14599" max="14599" width="1.140625" style="48" customWidth="1"/>
    <col min="14600" max="14601" width="9.140625" style="48"/>
    <col min="14602" max="14602" width="5.140625" style="48" customWidth="1"/>
    <col min="14603" max="14845" width="9.140625" style="48"/>
    <col min="14846" max="14846" width="3.85546875" style="48" customWidth="1"/>
    <col min="14847" max="14847" width="3.140625" style="48" customWidth="1"/>
    <col min="14848" max="14848" width="9.42578125" style="48" customWidth="1"/>
    <col min="14849" max="14849" width="2" style="48" customWidth="1"/>
    <col min="14850" max="14850" width="7" style="48" customWidth="1"/>
    <col min="14851" max="14851" width="2.140625" style="48" customWidth="1"/>
    <col min="14852" max="14853" width="9.140625" style="48"/>
    <col min="14854" max="14854" width="2.5703125" style="48" customWidth="1"/>
    <col min="14855" max="14855" width="1.140625" style="48" customWidth="1"/>
    <col min="14856" max="14857" width="9.140625" style="48"/>
    <col min="14858" max="14858" width="5.140625" style="48" customWidth="1"/>
    <col min="14859" max="15101" width="9.140625" style="48"/>
    <col min="15102" max="15102" width="3.85546875" style="48" customWidth="1"/>
    <col min="15103" max="15103" width="3.140625" style="48" customWidth="1"/>
    <col min="15104" max="15104" width="9.42578125" style="48" customWidth="1"/>
    <col min="15105" max="15105" width="2" style="48" customWidth="1"/>
    <col min="15106" max="15106" width="7" style="48" customWidth="1"/>
    <col min="15107" max="15107" width="2.140625" style="48" customWidth="1"/>
    <col min="15108" max="15109" width="9.140625" style="48"/>
    <col min="15110" max="15110" width="2.5703125" style="48" customWidth="1"/>
    <col min="15111" max="15111" width="1.140625" style="48" customWidth="1"/>
    <col min="15112" max="15113" width="9.140625" style="48"/>
    <col min="15114" max="15114" width="5.140625" style="48" customWidth="1"/>
    <col min="15115" max="15357" width="9.140625" style="48"/>
    <col min="15358" max="15358" width="3.85546875" style="48" customWidth="1"/>
    <col min="15359" max="15359" width="3.140625" style="48" customWidth="1"/>
    <col min="15360" max="15360" width="9.42578125" style="48" customWidth="1"/>
    <col min="15361" max="15361" width="2" style="48" customWidth="1"/>
    <col min="15362" max="15362" width="7" style="48" customWidth="1"/>
    <col min="15363" max="15363" width="2.140625" style="48" customWidth="1"/>
    <col min="15364" max="15365" width="9.140625" style="48"/>
    <col min="15366" max="15366" width="2.5703125" style="48" customWidth="1"/>
    <col min="15367" max="15367" width="1.140625" style="48" customWidth="1"/>
    <col min="15368" max="15369" width="9.140625" style="48"/>
    <col min="15370" max="15370" width="5.140625" style="48" customWidth="1"/>
    <col min="15371" max="15613" width="9.140625" style="48"/>
    <col min="15614" max="15614" width="3.85546875" style="48" customWidth="1"/>
    <col min="15615" max="15615" width="3.140625" style="48" customWidth="1"/>
    <col min="15616" max="15616" width="9.42578125" style="48" customWidth="1"/>
    <col min="15617" max="15617" width="2" style="48" customWidth="1"/>
    <col min="15618" max="15618" width="7" style="48" customWidth="1"/>
    <col min="15619" max="15619" width="2.140625" style="48" customWidth="1"/>
    <col min="15620" max="15621" width="9.140625" style="48"/>
    <col min="15622" max="15622" width="2.5703125" style="48" customWidth="1"/>
    <col min="15623" max="15623" width="1.140625" style="48" customWidth="1"/>
    <col min="15624" max="15625" width="9.140625" style="48"/>
    <col min="15626" max="15626" width="5.140625" style="48" customWidth="1"/>
    <col min="15627" max="15869" width="9.140625" style="48"/>
    <col min="15870" max="15870" width="3.85546875" style="48" customWidth="1"/>
    <col min="15871" max="15871" width="3.140625" style="48" customWidth="1"/>
    <col min="15872" max="15872" width="9.42578125" style="48" customWidth="1"/>
    <col min="15873" max="15873" width="2" style="48" customWidth="1"/>
    <col min="15874" max="15874" width="7" style="48" customWidth="1"/>
    <col min="15875" max="15875" width="2.140625" style="48" customWidth="1"/>
    <col min="15876" max="15877" width="9.140625" style="48"/>
    <col min="15878" max="15878" width="2.5703125" style="48" customWidth="1"/>
    <col min="15879" max="15879" width="1.140625" style="48" customWidth="1"/>
    <col min="15880" max="15881" width="9.140625" style="48"/>
    <col min="15882" max="15882" width="5.140625" style="48" customWidth="1"/>
    <col min="15883" max="16125" width="9.140625" style="48"/>
    <col min="16126" max="16126" width="3.85546875" style="48" customWidth="1"/>
    <col min="16127" max="16127" width="3.140625" style="48" customWidth="1"/>
    <col min="16128" max="16128" width="9.42578125" style="48" customWidth="1"/>
    <col min="16129" max="16129" width="2" style="48" customWidth="1"/>
    <col min="16130" max="16130" width="7" style="48" customWidth="1"/>
    <col min="16131" max="16131" width="2.140625" style="48" customWidth="1"/>
    <col min="16132" max="16133" width="9.140625" style="48"/>
    <col min="16134" max="16134" width="2.5703125" style="48" customWidth="1"/>
    <col min="16135" max="16135" width="1.140625" style="48" customWidth="1"/>
    <col min="16136" max="16137" width="9.140625" style="48"/>
    <col min="16138" max="16138" width="5.140625" style="48" customWidth="1"/>
    <col min="16139" max="16384" width="9.140625" style="48"/>
  </cols>
  <sheetData>
    <row r="1" spans="1:15">
      <c r="O1" s="48" t="s">
        <v>85</v>
      </c>
    </row>
    <row r="3" spans="1:15">
      <c r="A3" s="565" t="s">
        <v>58</v>
      </c>
      <c r="B3" s="565"/>
      <c r="C3" s="565"/>
      <c r="D3" s="565"/>
      <c r="E3" s="565"/>
      <c r="F3" s="565"/>
      <c r="G3" s="565"/>
      <c r="H3" s="565"/>
      <c r="I3" s="565"/>
      <c r="J3" s="565"/>
      <c r="K3" s="565"/>
      <c r="L3" s="565"/>
      <c r="M3" s="565"/>
      <c r="N3" s="565"/>
      <c r="O3" s="565"/>
    </row>
    <row r="4" spans="1:15">
      <c r="A4" s="565" t="s">
        <v>59</v>
      </c>
      <c r="B4" s="565"/>
      <c r="C4" s="565"/>
      <c r="D4" s="565"/>
      <c r="E4" s="565"/>
      <c r="F4" s="565"/>
      <c r="G4" s="565"/>
      <c r="H4" s="565"/>
      <c r="I4" s="565"/>
      <c r="J4" s="565"/>
      <c r="K4" s="565"/>
      <c r="L4" s="565"/>
      <c r="M4" s="565"/>
      <c r="N4" s="565"/>
      <c r="O4" s="565"/>
    </row>
    <row r="5" spans="1:15">
      <c r="A5" s="565"/>
      <c r="B5" s="565"/>
      <c r="C5" s="565"/>
      <c r="D5" s="565"/>
      <c r="E5" s="565"/>
      <c r="F5" s="565"/>
      <c r="G5" s="565"/>
      <c r="H5" s="565"/>
      <c r="I5" s="565"/>
      <c r="J5" s="565"/>
      <c r="K5" s="565"/>
      <c r="L5" s="565"/>
      <c r="M5" s="565"/>
      <c r="N5" s="565"/>
    </row>
    <row r="7" spans="1:15">
      <c r="A7" s="566" t="s">
        <v>1159</v>
      </c>
      <c r="B7" s="566"/>
      <c r="C7" s="566"/>
      <c r="D7" s="566"/>
      <c r="E7" s="566"/>
      <c r="F7" s="566"/>
      <c r="G7" s="566"/>
      <c r="H7" s="566"/>
      <c r="I7" s="566"/>
      <c r="J7" s="566"/>
      <c r="K7" s="566"/>
      <c r="L7" s="566"/>
      <c r="M7" s="566"/>
      <c r="N7" s="566"/>
      <c r="O7" s="566"/>
    </row>
    <row r="8" spans="1:15" s="1" customFormat="1">
      <c r="A8" s="566" t="s">
        <v>1160</v>
      </c>
      <c r="B8" s="566"/>
      <c r="C8" s="566"/>
      <c r="D8" s="566"/>
      <c r="E8" s="566"/>
      <c r="F8" s="566"/>
      <c r="G8" s="566"/>
      <c r="H8" s="566"/>
      <c r="I8" s="566"/>
      <c r="J8" s="566"/>
      <c r="K8" s="566"/>
      <c r="L8" s="566"/>
      <c r="M8" s="566"/>
      <c r="N8" s="566"/>
      <c r="O8" s="566"/>
    </row>
    <row r="9" spans="1:15">
      <c r="A9" s="48" t="s">
        <v>1161</v>
      </c>
    </row>
    <row r="10" spans="1:15">
      <c r="A10" s="564"/>
      <c r="B10" s="564"/>
      <c r="C10" s="564"/>
      <c r="D10" s="564"/>
      <c r="E10" s="564"/>
      <c r="F10" s="564"/>
      <c r="G10" s="564"/>
      <c r="H10" s="564"/>
      <c r="I10" s="564"/>
      <c r="J10" s="564"/>
      <c r="K10" s="564"/>
      <c r="L10" s="564"/>
      <c r="M10" s="564"/>
      <c r="N10" s="564"/>
    </row>
    <row r="11" spans="1:15" ht="31.5" customHeight="1">
      <c r="B11" s="48" t="s">
        <v>60</v>
      </c>
      <c r="F11" s="48" t="s">
        <v>11</v>
      </c>
      <c r="G11" s="48" t="s">
        <v>1162</v>
      </c>
    </row>
    <row r="12" spans="1:15">
      <c r="B12" s="48" t="s">
        <v>61</v>
      </c>
      <c r="F12" s="48" t="s">
        <v>11</v>
      </c>
      <c r="G12" s="48" t="s">
        <v>1404</v>
      </c>
    </row>
    <row r="13" spans="1:15">
      <c r="B13" s="48" t="s">
        <v>62</v>
      </c>
      <c r="F13" s="48" t="s">
        <v>11</v>
      </c>
      <c r="G13" s="48" t="s">
        <v>1164</v>
      </c>
    </row>
    <row r="14" spans="1:15" ht="85.5" customHeight="1">
      <c r="A14" s="563" t="s">
        <v>164</v>
      </c>
      <c r="B14" s="563"/>
      <c r="C14" s="563"/>
      <c r="D14" s="563"/>
      <c r="E14" s="563"/>
      <c r="F14" s="563"/>
      <c r="G14" s="563"/>
      <c r="H14" s="563"/>
      <c r="I14" s="563"/>
      <c r="J14" s="563"/>
      <c r="K14" s="563"/>
      <c r="L14" s="563"/>
      <c r="M14" s="563"/>
      <c r="N14" s="563"/>
      <c r="O14" s="563"/>
    </row>
    <row r="16" spans="1:15">
      <c r="A16" s="48">
        <v>1</v>
      </c>
      <c r="B16" s="48" t="s">
        <v>63</v>
      </c>
    </row>
    <row r="17" spans="1:14">
      <c r="A17" s="48">
        <v>2</v>
      </c>
      <c r="B17" s="48" t="s">
        <v>64</v>
      </c>
    </row>
    <row r="18" spans="1:14">
      <c r="A18" s="48">
        <v>3</v>
      </c>
      <c r="B18" s="48" t="s">
        <v>65</v>
      </c>
    </row>
    <row r="19" spans="1:14">
      <c r="A19" s="48">
        <v>4</v>
      </c>
      <c r="B19" s="48" t="s">
        <v>86</v>
      </c>
    </row>
    <row r="23" spans="1:14">
      <c r="A23" s="48" t="s">
        <v>191</v>
      </c>
    </row>
    <row r="24" spans="1:14">
      <c r="A24" s="48" t="s">
        <v>192</v>
      </c>
    </row>
    <row r="26" spans="1:14" s="9" customFormat="1">
      <c r="A26" s="49"/>
      <c r="B26" s="49"/>
      <c r="C26" s="48"/>
      <c r="D26" s="48"/>
      <c r="E26" s="48"/>
      <c r="H26" s="48"/>
      <c r="I26" s="48" t="s">
        <v>1165</v>
      </c>
      <c r="J26" s="48"/>
      <c r="K26" s="48"/>
      <c r="L26" s="48"/>
      <c r="M26" s="48"/>
      <c r="N26" s="48"/>
    </row>
    <row r="27" spans="1:14" s="9" customFormat="1" ht="14.45" customHeight="1">
      <c r="A27" s="48"/>
      <c r="B27" s="48"/>
      <c r="E27" s="50" t="s">
        <v>66</v>
      </c>
      <c r="F27" s="51"/>
      <c r="H27" s="48"/>
      <c r="I27" s="48" t="s">
        <v>154</v>
      </c>
      <c r="K27" s="48"/>
      <c r="L27" s="48"/>
      <c r="M27" s="48"/>
      <c r="N27" s="48"/>
    </row>
    <row r="28" spans="1:14" s="9" customFormat="1">
      <c r="A28" s="48"/>
      <c r="B28" s="48"/>
      <c r="E28" s="50" t="s">
        <v>67</v>
      </c>
      <c r="F28" s="50"/>
      <c r="H28" s="48"/>
      <c r="I28" s="50"/>
      <c r="J28" s="48"/>
      <c r="K28" s="48"/>
      <c r="L28" s="48"/>
      <c r="M28" s="48"/>
      <c r="N28" s="48"/>
    </row>
    <row r="29" spans="1:14" s="9" customFormat="1">
      <c r="A29" s="48"/>
      <c r="B29" s="48"/>
      <c r="E29" s="48"/>
      <c r="F29" s="48"/>
      <c r="H29" s="48"/>
      <c r="I29" s="48"/>
      <c r="J29" s="48"/>
      <c r="K29" s="48"/>
      <c r="L29" s="48"/>
      <c r="M29" s="48"/>
      <c r="N29" s="48"/>
    </row>
    <row r="30" spans="1:14" s="9" customFormat="1">
      <c r="A30" s="48"/>
      <c r="B30" s="48"/>
      <c r="E30" s="48"/>
      <c r="F30" s="48"/>
      <c r="H30" s="48"/>
      <c r="I30" s="48"/>
      <c r="J30" s="48"/>
      <c r="K30" s="48"/>
      <c r="L30" s="48"/>
      <c r="M30" s="48"/>
      <c r="N30" s="48"/>
    </row>
    <row r="31" spans="1:14" s="9" customFormat="1">
      <c r="A31" s="48"/>
      <c r="B31" s="48"/>
      <c r="H31" s="48"/>
      <c r="K31" s="48"/>
      <c r="L31" s="48"/>
      <c r="M31" s="48"/>
      <c r="N31" s="48"/>
    </row>
    <row r="32" spans="1:14" s="9" customFormat="1">
      <c r="A32" s="48"/>
      <c r="B32" s="48"/>
      <c r="C32" s="49"/>
      <c r="D32" s="49"/>
      <c r="E32" s="49"/>
      <c r="H32" s="48"/>
      <c r="K32" s="48"/>
      <c r="M32" s="48"/>
    </row>
    <row r="33" spans="1:13" s="9" customFormat="1">
      <c r="A33" s="48"/>
      <c r="B33" s="48"/>
      <c r="C33" s="50" t="s">
        <v>1166</v>
      </c>
      <c r="D33" s="50"/>
      <c r="F33" s="50"/>
      <c r="H33" s="48"/>
      <c r="I33" s="50" t="s">
        <v>1167</v>
      </c>
      <c r="K33" s="48"/>
      <c r="M33" s="48"/>
    </row>
  </sheetData>
  <mergeCells count="7">
    <mergeCell ref="A14:O14"/>
    <mergeCell ref="A10:N10"/>
    <mergeCell ref="A5:N5"/>
    <mergeCell ref="A3:O3"/>
    <mergeCell ref="A4:O4"/>
    <mergeCell ref="A7:O7"/>
    <mergeCell ref="A8:O8"/>
  </mergeCells>
  <printOptions horizontalCentered="1"/>
  <pageMargins left="0.73" right="0.55000000000000004" top="0.71" bottom="0.75" header="0.3" footer="0.3"/>
  <pageSetup paperSize="5" orientation="portrait" horizont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L52"/>
  <sheetViews>
    <sheetView view="pageLayout" topLeftCell="A42" zoomScaleSheetLayoutView="120" workbookViewId="0">
      <selection sqref="A1:J51"/>
    </sheetView>
  </sheetViews>
  <sheetFormatPr defaultColWidth="8.85546875" defaultRowHeight="15.75"/>
  <cols>
    <col min="1" max="1" width="3.5703125" style="9" customWidth="1"/>
    <col min="2" max="2" width="2.85546875" style="9" customWidth="1"/>
    <col min="3" max="3" width="8.140625" style="9" customWidth="1"/>
    <col min="4" max="4" width="6.7109375" style="9" customWidth="1"/>
    <col min="5" max="9" width="8.85546875" style="9"/>
    <col min="10" max="10" width="25.42578125" style="9" customWidth="1"/>
    <col min="11" max="16384" width="8.85546875" style="9"/>
  </cols>
  <sheetData>
    <row r="1" spans="1:12">
      <c r="A1" s="6"/>
      <c r="B1" s="6"/>
      <c r="C1" s="6"/>
      <c r="D1" s="6"/>
      <c r="E1" s="6"/>
      <c r="F1" s="6"/>
      <c r="G1" s="6"/>
      <c r="H1" s="6"/>
      <c r="I1" s="6"/>
      <c r="J1" s="27" t="s">
        <v>3</v>
      </c>
    </row>
    <row r="2" spans="1:12" ht="12.75" customHeight="1">
      <c r="A2" s="571" t="s">
        <v>68</v>
      </c>
      <c r="B2" s="571"/>
      <c r="C2" s="571"/>
      <c r="D2" s="571"/>
      <c r="E2" s="571"/>
      <c r="F2" s="571"/>
      <c r="G2" s="571"/>
      <c r="H2" s="571"/>
      <c r="I2" s="571"/>
      <c r="J2" s="571"/>
    </row>
    <row r="3" spans="1:12">
      <c r="A3" s="571" t="s">
        <v>59</v>
      </c>
      <c r="B3" s="571"/>
      <c r="C3" s="571"/>
      <c r="D3" s="571"/>
      <c r="E3" s="571"/>
      <c r="F3" s="571"/>
      <c r="G3" s="571"/>
      <c r="H3" s="571"/>
      <c r="I3" s="571"/>
      <c r="J3" s="571"/>
    </row>
    <row r="4" spans="1:12" ht="14.25" customHeight="1">
      <c r="A4" s="6" t="s">
        <v>10</v>
      </c>
      <c r="B4" s="94"/>
      <c r="C4" s="6"/>
      <c r="D4" s="6" t="s">
        <v>531</v>
      </c>
      <c r="E4" s="6"/>
      <c r="F4" s="6"/>
      <c r="G4" s="6"/>
      <c r="H4" s="6"/>
      <c r="I4" s="6"/>
      <c r="J4" s="6"/>
    </row>
    <row r="5" spans="1:12" ht="14.25" customHeight="1">
      <c r="A5" s="6" t="s">
        <v>12</v>
      </c>
      <c r="B5" s="94"/>
      <c r="C5" s="6"/>
      <c r="D5" s="6" t="s">
        <v>532</v>
      </c>
      <c r="E5" s="6"/>
      <c r="F5" s="6"/>
      <c r="G5" s="6"/>
      <c r="H5" s="6"/>
      <c r="I5" s="6"/>
      <c r="J5" s="6"/>
    </row>
    <row r="6" spans="1:12" ht="14.25" customHeight="1">
      <c r="A6" s="6" t="s">
        <v>13</v>
      </c>
      <c r="B6" s="94"/>
      <c r="C6" s="6"/>
      <c r="D6" s="6" t="s">
        <v>533</v>
      </c>
      <c r="E6" s="6"/>
      <c r="F6" s="6"/>
      <c r="G6" s="6"/>
      <c r="H6" s="6"/>
      <c r="I6" s="6"/>
      <c r="J6" s="6"/>
    </row>
    <row r="7" spans="1:12" ht="14.25" customHeight="1">
      <c r="A7" s="6" t="s">
        <v>14</v>
      </c>
      <c r="B7" s="94"/>
      <c r="C7" s="6"/>
      <c r="D7" s="6" t="s">
        <v>534</v>
      </c>
      <c r="E7" s="6"/>
      <c r="F7" s="6"/>
      <c r="G7" s="6"/>
      <c r="H7" s="6"/>
      <c r="I7" s="6"/>
      <c r="J7" s="6"/>
    </row>
    <row r="8" spans="1:12" ht="14.25" customHeight="1">
      <c r="A8" s="6"/>
      <c r="B8" s="94"/>
      <c r="C8" s="6"/>
      <c r="D8" s="6"/>
      <c r="E8" s="6"/>
      <c r="F8" s="6"/>
      <c r="G8" s="6"/>
      <c r="H8" s="6"/>
      <c r="I8" s="6"/>
      <c r="J8" s="6"/>
    </row>
    <row r="9" spans="1:12" ht="13.5" customHeight="1">
      <c r="A9" s="6" t="s">
        <v>69</v>
      </c>
      <c r="B9" s="568" t="s">
        <v>70</v>
      </c>
      <c r="C9" s="568"/>
      <c r="D9" s="568"/>
      <c r="E9" s="568"/>
      <c r="F9" s="568"/>
      <c r="G9" s="568"/>
      <c r="H9" s="568"/>
      <c r="I9" s="568"/>
      <c r="J9" s="568"/>
    </row>
    <row r="10" spans="1:12" ht="120" customHeight="1">
      <c r="A10" s="6"/>
      <c r="B10" s="572" t="s">
        <v>216</v>
      </c>
      <c r="C10" s="572"/>
      <c r="D10" s="572"/>
      <c r="E10" s="572"/>
      <c r="F10" s="572"/>
      <c r="G10" s="572"/>
      <c r="H10" s="572"/>
      <c r="I10" s="572"/>
      <c r="J10" s="572"/>
    </row>
    <row r="11" spans="1:12" ht="17.25" customHeight="1">
      <c r="A11" s="6"/>
      <c r="B11" s="570"/>
      <c r="C11" s="570"/>
      <c r="D11" s="570"/>
      <c r="E11" s="570"/>
      <c r="F11" s="570"/>
      <c r="G11" s="570"/>
      <c r="H11" s="570"/>
      <c r="I11" s="570"/>
      <c r="J11" s="570"/>
      <c r="L11" s="52"/>
    </row>
    <row r="12" spans="1:12" ht="13.5" customHeight="1">
      <c r="A12" s="6" t="s">
        <v>45</v>
      </c>
      <c r="B12" s="568" t="s">
        <v>71</v>
      </c>
      <c r="C12" s="568"/>
      <c r="D12" s="568"/>
      <c r="E12" s="568"/>
      <c r="F12" s="568"/>
      <c r="G12" s="568"/>
      <c r="H12" s="568"/>
      <c r="I12" s="568"/>
      <c r="J12" s="568"/>
    </row>
    <row r="13" spans="1:12">
      <c r="A13" s="6"/>
      <c r="B13" s="567" t="s">
        <v>72</v>
      </c>
      <c r="C13" s="567"/>
      <c r="D13" s="567"/>
      <c r="E13" s="567"/>
      <c r="F13" s="567"/>
      <c r="G13" s="567"/>
      <c r="H13" s="567"/>
      <c r="I13" s="567"/>
      <c r="J13" s="567"/>
    </row>
    <row r="14" spans="1:12" ht="13.5" customHeight="1">
      <c r="A14" s="6"/>
      <c r="B14" s="6" t="s">
        <v>73</v>
      </c>
      <c r="C14" s="96" t="s">
        <v>87</v>
      </c>
      <c r="D14" s="96"/>
      <c r="E14" s="96"/>
      <c r="F14" s="96"/>
      <c r="G14" s="96"/>
      <c r="H14" s="96"/>
      <c r="I14" s="96"/>
      <c r="J14" s="96"/>
    </row>
    <row r="15" spans="1:12" ht="12" customHeight="1">
      <c r="A15" s="6"/>
      <c r="B15" s="6" t="s">
        <v>74</v>
      </c>
      <c r="C15" s="97" t="s">
        <v>88</v>
      </c>
      <c r="D15" s="97"/>
      <c r="E15" s="97"/>
      <c r="F15" s="97"/>
      <c r="G15" s="97"/>
      <c r="H15" s="97"/>
      <c r="I15" s="97"/>
      <c r="J15" s="97"/>
    </row>
    <row r="16" spans="1:12" ht="12" customHeight="1">
      <c r="A16" s="6"/>
      <c r="B16" s="6" t="s">
        <v>75</v>
      </c>
      <c r="C16" s="97" t="s">
        <v>89</v>
      </c>
      <c r="D16" s="97"/>
      <c r="E16" s="97"/>
      <c r="F16" s="97"/>
      <c r="G16" s="97"/>
      <c r="H16" s="97"/>
      <c r="I16" s="97"/>
      <c r="J16" s="97"/>
    </row>
    <row r="17" spans="1:12" ht="12" customHeight="1">
      <c r="A17" s="6"/>
      <c r="B17" s="6" t="s">
        <v>80</v>
      </c>
      <c r="C17" s="97" t="s">
        <v>90</v>
      </c>
      <c r="D17" s="97"/>
      <c r="E17" s="97"/>
      <c r="F17" s="97"/>
      <c r="G17" s="97"/>
      <c r="H17" s="97"/>
      <c r="I17" s="97"/>
      <c r="J17" s="97"/>
    </row>
    <row r="18" spans="1:12" ht="12.75" customHeight="1">
      <c r="A18" s="6"/>
      <c r="B18" s="6" t="s">
        <v>91</v>
      </c>
      <c r="C18" s="97" t="s">
        <v>92</v>
      </c>
      <c r="D18" s="97"/>
      <c r="E18" s="97"/>
      <c r="F18" s="97"/>
      <c r="G18" s="97"/>
      <c r="H18" s="97"/>
      <c r="I18" s="97"/>
      <c r="J18" s="97"/>
    </row>
    <row r="19" spans="1:12" ht="19.5" customHeight="1">
      <c r="A19" s="6"/>
      <c r="B19" s="98"/>
      <c r="C19" s="570"/>
      <c r="D19" s="570"/>
      <c r="E19" s="570"/>
      <c r="F19" s="570"/>
      <c r="G19" s="570"/>
      <c r="H19" s="570"/>
      <c r="I19" s="570"/>
      <c r="J19" s="570"/>
      <c r="L19" s="52"/>
    </row>
    <row r="20" spans="1:12" ht="13.5" customHeight="1">
      <c r="A20" s="6" t="s">
        <v>46</v>
      </c>
      <c r="B20" s="568" t="s">
        <v>76</v>
      </c>
      <c r="C20" s="568"/>
      <c r="D20" s="568"/>
      <c r="E20" s="568"/>
      <c r="F20" s="568"/>
      <c r="G20" s="568"/>
      <c r="H20" s="568"/>
      <c r="I20" s="568"/>
      <c r="J20" s="568"/>
    </row>
    <row r="21" spans="1:12" ht="28.5" customHeight="1">
      <c r="A21" s="6"/>
      <c r="B21" s="569" t="s">
        <v>165</v>
      </c>
      <c r="C21" s="569"/>
      <c r="D21" s="569"/>
      <c r="E21" s="569"/>
      <c r="F21" s="569"/>
      <c r="G21" s="569"/>
      <c r="H21" s="569"/>
      <c r="I21" s="569"/>
      <c r="J21" s="569"/>
    </row>
    <row r="22" spans="1:12">
      <c r="A22" s="6"/>
      <c r="B22" s="570"/>
      <c r="C22" s="570"/>
      <c r="D22" s="570"/>
      <c r="E22" s="570"/>
      <c r="F22" s="570"/>
      <c r="G22" s="570"/>
      <c r="H22" s="570"/>
      <c r="I22" s="570"/>
      <c r="J22" s="570"/>
      <c r="L22" s="52"/>
    </row>
    <row r="23" spans="1:12">
      <c r="A23" s="6" t="s">
        <v>77</v>
      </c>
      <c r="B23" s="567" t="s">
        <v>78</v>
      </c>
      <c r="C23" s="567"/>
      <c r="D23" s="567"/>
      <c r="E23" s="567"/>
      <c r="F23" s="567"/>
      <c r="G23" s="567"/>
      <c r="H23" s="567"/>
      <c r="I23" s="567"/>
      <c r="J23" s="567"/>
    </row>
    <row r="24" spans="1:12" ht="27" customHeight="1">
      <c r="A24" s="6"/>
      <c r="B24" s="569" t="s">
        <v>166</v>
      </c>
      <c r="C24" s="569"/>
      <c r="D24" s="569"/>
      <c r="E24" s="569"/>
      <c r="F24" s="569"/>
      <c r="G24" s="569"/>
      <c r="H24" s="569"/>
      <c r="I24" s="569"/>
      <c r="J24" s="569"/>
    </row>
    <row r="25" spans="1:12" ht="27.75" customHeight="1">
      <c r="A25" s="6"/>
      <c r="B25" s="569" t="s">
        <v>79</v>
      </c>
      <c r="C25" s="569"/>
      <c r="D25" s="569"/>
      <c r="E25" s="569"/>
      <c r="F25" s="569"/>
      <c r="G25" s="569"/>
      <c r="H25" s="569"/>
      <c r="I25" s="569"/>
      <c r="J25" s="569"/>
    </row>
    <row r="26" spans="1:12" ht="12.75" customHeight="1">
      <c r="A26" s="6"/>
      <c r="B26" s="570"/>
      <c r="C26" s="570"/>
      <c r="D26" s="570"/>
      <c r="E26" s="570"/>
      <c r="F26" s="570"/>
      <c r="G26" s="570"/>
      <c r="H26" s="570"/>
      <c r="I26" s="570"/>
      <c r="J26" s="570"/>
      <c r="L26" s="52"/>
    </row>
    <row r="27" spans="1:12" ht="15.75" customHeight="1">
      <c r="A27" s="6" t="s">
        <v>93</v>
      </c>
      <c r="B27" s="6"/>
      <c r="C27" s="6"/>
      <c r="D27" s="6"/>
      <c r="E27" s="6"/>
      <c r="F27" s="6"/>
      <c r="G27" s="6"/>
      <c r="H27" s="6"/>
      <c r="I27" s="6"/>
      <c r="J27" s="6"/>
    </row>
    <row r="28" spans="1:12" ht="12" customHeight="1">
      <c r="A28" s="6"/>
      <c r="B28" s="95"/>
      <c r="C28" s="6"/>
      <c r="D28" s="6"/>
      <c r="E28" s="6"/>
      <c r="F28" s="6"/>
      <c r="G28" s="6"/>
      <c r="H28" s="6"/>
      <c r="I28" s="6"/>
      <c r="J28" s="6"/>
    </row>
    <row r="29" spans="1:12" ht="26.25" customHeight="1">
      <c r="A29" s="6"/>
      <c r="B29" s="99" t="s">
        <v>73</v>
      </c>
      <c r="C29" s="569" t="s">
        <v>94</v>
      </c>
      <c r="D29" s="569"/>
      <c r="E29" s="569"/>
      <c r="F29" s="569"/>
      <c r="G29" s="569"/>
      <c r="H29" s="569"/>
      <c r="I29" s="569"/>
      <c r="J29" s="569"/>
    </row>
    <row r="30" spans="1:12" ht="30" customHeight="1">
      <c r="A30" s="6"/>
      <c r="B30" s="98" t="s">
        <v>74</v>
      </c>
      <c r="C30" s="569" t="s">
        <v>167</v>
      </c>
      <c r="D30" s="569"/>
      <c r="E30" s="569"/>
      <c r="F30" s="569"/>
      <c r="G30" s="569"/>
      <c r="H30" s="569"/>
      <c r="I30" s="569"/>
      <c r="J30" s="569"/>
      <c r="L30" s="52"/>
    </row>
    <row r="31" spans="1:12" ht="30" customHeight="1">
      <c r="A31" s="6"/>
      <c r="B31" s="98" t="s">
        <v>75</v>
      </c>
      <c r="C31" s="569" t="s">
        <v>168</v>
      </c>
      <c r="D31" s="569"/>
      <c r="E31" s="569"/>
      <c r="F31" s="569"/>
      <c r="G31" s="569"/>
      <c r="H31" s="569"/>
      <c r="I31" s="569"/>
      <c r="J31" s="569"/>
      <c r="L31" s="52"/>
    </row>
    <row r="32" spans="1:12" ht="28.35" customHeight="1">
      <c r="A32" s="6"/>
      <c r="B32" s="98" t="s">
        <v>80</v>
      </c>
      <c r="C32" s="569" t="s">
        <v>169</v>
      </c>
      <c r="D32" s="569"/>
      <c r="E32" s="569"/>
      <c r="F32" s="569"/>
      <c r="G32" s="569"/>
      <c r="H32" s="569"/>
      <c r="I32" s="569"/>
      <c r="J32" s="569"/>
      <c r="L32" s="52"/>
    </row>
    <row r="33" spans="1:12" ht="28.35" customHeight="1">
      <c r="A33" s="6"/>
      <c r="B33" s="98" t="s">
        <v>91</v>
      </c>
      <c r="C33" s="569" t="s">
        <v>95</v>
      </c>
      <c r="D33" s="569"/>
      <c r="E33" s="569"/>
      <c r="F33" s="569"/>
      <c r="G33" s="569"/>
      <c r="H33" s="569"/>
      <c r="I33" s="569"/>
      <c r="J33" s="569"/>
      <c r="L33" s="52"/>
    </row>
    <row r="34" spans="1:12" ht="15.95" customHeight="1">
      <c r="A34" s="6"/>
      <c r="B34" s="98"/>
      <c r="C34" s="570"/>
      <c r="D34" s="570"/>
      <c r="E34" s="570"/>
      <c r="F34" s="570"/>
      <c r="G34" s="570"/>
      <c r="H34" s="570"/>
      <c r="I34" s="570"/>
      <c r="J34" s="570"/>
      <c r="L34" s="52"/>
    </row>
    <row r="35" spans="1:12">
      <c r="A35" s="9" t="s">
        <v>200</v>
      </c>
    </row>
    <row r="36" spans="1:12">
      <c r="B36" s="93" t="s">
        <v>134</v>
      </c>
    </row>
    <row r="37" spans="1:12">
      <c r="B37" s="9">
        <v>1</v>
      </c>
      <c r="C37" s="9" t="s">
        <v>4</v>
      </c>
    </row>
    <row r="38" spans="1:12">
      <c r="B38" s="9">
        <v>2</v>
      </c>
      <c r="C38" s="9" t="s">
        <v>196</v>
      </c>
    </row>
    <row r="39" spans="1:12">
      <c r="C39" s="9" t="s">
        <v>197</v>
      </c>
    </row>
    <row r="40" spans="1:12">
      <c r="B40" s="9">
        <v>3</v>
      </c>
      <c r="C40" s="9" t="s">
        <v>5</v>
      </c>
    </row>
    <row r="41" spans="1:12">
      <c r="B41" s="9">
        <v>4</v>
      </c>
      <c r="C41" s="573" t="s">
        <v>194</v>
      </c>
      <c r="D41" s="573"/>
      <c r="E41" s="573"/>
      <c r="F41" s="573"/>
      <c r="G41" s="573"/>
      <c r="H41" s="573"/>
      <c r="I41" s="573"/>
      <c r="J41" s="573"/>
    </row>
    <row r="42" spans="1:12">
      <c r="C42" s="433" t="s">
        <v>195</v>
      </c>
      <c r="D42" s="433"/>
      <c r="E42" s="433"/>
      <c r="F42" s="433"/>
      <c r="G42" s="433"/>
      <c r="H42" s="433"/>
      <c r="I42" s="433"/>
      <c r="J42" s="100"/>
    </row>
    <row r="44" spans="1:12">
      <c r="A44" s="9" t="s">
        <v>217</v>
      </c>
      <c r="B44" s="9" t="s">
        <v>83</v>
      </c>
    </row>
    <row r="45" spans="1:12">
      <c r="B45" s="574" t="s">
        <v>84</v>
      </c>
      <c r="C45" s="574"/>
      <c r="D45" s="574"/>
      <c r="E45" s="574"/>
      <c r="F45" s="574"/>
      <c r="G45" s="574"/>
      <c r="H45" s="574"/>
      <c r="I45" s="574"/>
      <c r="J45" s="574"/>
    </row>
    <row r="46" spans="1:12">
      <c r="B46" s="101"/>
      <c r="C46" s="101"/>
      <c r="D46" s="101"/>
      <c r="E46" s="101"/>
      <c r="F46" s="101"/>
      <c r="G46" s="101"/>
      <c r="H46" s="101"/>
      <c r="I46" s="101"/>
      <c r="J46" s="101"/>
    </row>
    <row r="47" spans="1:12" ht="16.5">
      <c r="A47" s="49"/>
      <c r="B47" s="49"/>
      <c r="C47" s="48"/>
      <c r="D47" s="48"/>
      <c r="E47" s="48"/>
      <c r="H47" s="398" t="s">
        <v>1405</v>
      </c>
      <c r="I47" s="48"/>
      <c r="J47" s="48"/>
    </row>
    <row r="48" spans="1:12">
      <c r="C48" s="50" t="s">
        <v>66</v>
      </c>
      <c r="D48" s="51"/>
      <c r="E48" s="51"/>
      <c r="F48" s="51"/>
      <c r="H48" s="48" t="s">
        <v>133</v>
      </c>
      <c r="I48" s="48"/>
    </row>
    <row r="49" spans="1:10">
      <c r="C49" s="50" t="s">
        <v>67</v>
      </c>
      <c r="D49" s="50"/>
      <c r="E49" s="50"/>
      <c r="F49" s="50"/>
      <c r="H49" s="50"/>
      <c r="I49" s="48"/>
      <c r="J49" s="48"/>
    </row>
    <row r="50" spans="1:10">
      <c r="A50" s="49"/>
      <c r="B50" s="49"/>
      <c r="C50" s="49"/>
      <c r="D50" s="49"/>
      <c r="E50" s="49"/>
    </row>
    <row r="51" spans="1:10">
      <c r="B51" s="50"/>
      <c r="C51" s="50" t="s">
        <v>1381</v>
      </c>
      <c r="D51" s="50"/>
      <c r="E51" s="50"/>
      <c r="F51" s="50"/>
      <c r="H51" s="50" t="s">
        <v>1382</v>
      </c>
      <c r="I51" s="48"/>
    </row>
    <row r="52" spans="1:10">
      <c r="A52" s="6"/>
      <c r="B52" s="6"/>
      <c r="C52" s="6"/>
      <c r="D52" s="6"/>
      <c r="E52" s="6"/>
      <c r="F52" s="6"/>
      <c r="G52" s="6"/>
      <c r="H52" s="6"/>
      <c r="I52" s="6"/>
      <c r="J52" s="6"/>
    </row>
  </sheetData>
  <mergeCells count="24">
    <mergeCell ref="C41:J41"/>
    <mergeCell ref="C42:I42"/>
    <mergeCell ref="B45:J45"/>
    <mergeCell ref="B25:J25"/>
    <mergeCell ref="C29:J29"/>
    <mergeCell ref="C30:J30"/>
    <mergeCell ref="C34:J34"/>
    <mergeCell ref="C31:J31"/>
    <mergeCell ref="C32:J32"/>
    <mergeCell ref="C33:J33"/>
    <mergeCell ref="B26:J26"/>
    <mergeCell ref="A2:J2"/>
    <mergeCell ref="A3:J3"/>
    <mergeCell ref="B9:J9"/>
    <mergeCell ref="B10:J10"/>
    <mergeCell ref="B12:J12"/>
    <mergeCell ref="B11:J11"/>
    <mergeCell ref="B13:J13"/>
    <mergeCell ref="B20:J20"/>
    <mergeCell ref="B21:J21"/>
    <mergeCell ref="B23:J23"/>
    <mergeCell ref="B24:J24"/>
    <mergeCell ref="C19:J19"/>
    <mergeCell ref="B22:J22"/>
  </mergeCells>
  <pageMargins left="0.7" right="0.51041666666666696" top="0.75" bottom="0.25" header="0.3" footer="0.3"/>
  <pageSetup paperSize="5" scale="98" orientation="portrait" horizontalDpi="4294967293" r:id="rId1"/>
  <headerFooter differentOddEven="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N41"/>
  <sheetViews>
    <sheetView view="pageLayout" topLeftCell="A37" zoomScaleSheetLayoutView="100" workbookViewId="0">
      <selection sqref="A1:N39"/>
    </sheetView>
  </sheetViews>
  <sheetFormatPr defaultColWidth="9.140625" defaultRowHeight="15.75"/>
  <cols>
    <col min="1" max="1" width="3.85546875" style="48" customWidth="1"/>
    <col min="2" max="2" width="3.140625" style="48" customWidth="1"/>
    <col min="3" max="3" width="9.42578125" style="48" customWidth="1"/>
    <col min="4" max="4" width="2" style="48" customWidth="1"/>
    <col min="5" max="5" width="13.42578125" style="48" customWidth="1"/>
    <col min="6" max="6" width="2.140625" style="48" customWidth="1"/>
    <col min="7" max="8" width="9.140625" style="48"/>
    <col min="9" max="9" width="2.5703125" style="48" customWidth="1"/>
    <col min="10" max="10" width="1.140625" style="48" customWidth="1"/>
    <col min="11" max="12" width="9.140625" style="48"/>
    <col min="13" max="13" width="5.140625" style="48" customWidth="1"/>
    <col min="14" max="14" width="7.140625" style="48" customWidth="1"/>
    <col min="15" max="256" width="9.140625" style="48"/>
    <col min="257" max="257" width="3.85546875" style="48" customWidth="1"/>
    <col min="258" max="258" width="3.140625" style="48" customWidth="1"/>
    <col min="259" max="259" width="9.42578125" style="48" customWidth="1"/>
    <col min="260" max="260" width="2" style="48" customWidth="1"/>
    <col min="261" max="261" width="7" style="48" customWidth="1"/>
    <col min="262" max="262" width="2.140625" style="48" customWidth="1"/>
    <col min="263" max="264" width="9.140625" style="48"/>
    <col min="265" max="265" width="2.5703125" style="48" customWidth="1"/>
    <col min="266" max="266" width="1.140625" style="48" customWidth="1"/>
    <col min="267" max="268" width="9.140625" style="48"/>
    <col min="269" max="269" width="5.140625" style="48" customWidth="1"/>
    <col min="270" max="512" width="9.140625" style="48"/>
    <col min="513" max="513" width="3.85546875" style="48" customWidth="1"/>
    <col min="514" max="514" width="3.140625" style="48" customWidth="1"/>
    <col min="515" max="515" width="9.42578125" style="48" customWidth="1"/>
    <col min="516" max="516" width="2" style="48" customWidth="1"/>
    <col min="517" max="517" width="7" style="48" customWidth="1"/>
    <col min="518" max="518" width="2.140625" style="48" customWidth="1"/>
    <col min="519" max="520" width="9.140625" style="48"/>
    <col min="521" max="521" width="2.5703125" style="48" customWidth="1"/>
    <col min="522" max="522" width="1.140625" style="48" customWidth="1"/>
    <col min="523" max="524" width="9.140625" style="48"/>
    <col min="525" max="525" width="5.140625" style="48" customWidth="1"/>
    <col min="526" max="768" width="9.140625" style="48"/>
    <col min="769" max="769" width="3.85546875" style="48" customWidth="1"/>
    <col min="770" max="770" width="3.140625" style="48" customWidth="1"/>
    <col min="771" max="771" width="9.42578125" style="48" customWidth="1"/>
    <col min="772" max="772" width="2" style="48" customWidth="1"/>
    <col min="773" max="773" width="7" style="48" customWidth="1"/>
    <col min="774" max="774" width="2.140625" style="48" customWidth="1"/>
    <col min="775" max="776" width="9.140625" style="48"/>
    <col min="777" max="777" width="2.5703125" style="48" customWidth="1"/>
    <col min="778" max="778" width="1.140625" style="48" customWidth="1"/>
    <col min="779" max="780" width="9.140625" style="48"/>
    <col min="781" max="781" width="5.140625" style="48" customWidth="1"/>
    <col min="782" max="1024" width="9.140625" style="48"/>
    <col min="1025" max="1025" width="3.85546875" style="48" customWidth="1"/>
    <col min="1026" max="1026" width="3.140625" style="48" customWidth="1"/>
    <col min="1027" max="1027" width="9.42578125" style="48" customWidth="1"/>
    <col min="1028" max="1028" width="2" style="48" customWidth="1"/>
    <col min="1029" max="1029" width="7" style="48" customWidth="1"/>
    <col min="1030" max="1030" width="2.140625" style="48" customWidth="1"/>
    <col min="1031" max="1032" width="9.140625" style="48"/>
    <col min="1033" max="1033" width="2.5703125" style="48" customWidth="1"/>
    <col min="1034" max="1034" width="1.140625" style="48" customWidth="1"/>
    <col min="1035" max="1036" width="9.140625" style="48"/>
    <col min="1037" max="1037" width="5.140625" style="48" customWidth="1"/>
    <col min="1038" max="1280" width="9.140625" style="48"/>
    <col min="1281" max="1281" width="3.85546875" style="48" customWidth="1"/>
    <col min="1282" max="1282" width="3.140625" style="48" customWidth="1"/>
    <col min="1283" max="1283" width="9.42578125" style="48" customWidth="1"/>
    <col min="1284" max="1284" width="2" style="48" customWidth="1"/>
    <col min="1285" max="1285" width="7" style="48" customWidth="1"/>
    <col min="1286" max="1286" width="2.140625" style="48" customWidth="1"/>
    <col min="1287" max="1288" width="9.140625" style="48"/>
    <col min="1289" max="1289" width="2.5703125" style="48" customWidth="1"/>
    <col min="1290" max="1290" width="1.140625" style="48" customWidth="1"/>
    <col min="1291" max="1292" width="9.140625" style="48"/>
    <col min="1293" max="1293" width="5.140625" style="48" customWidth="1"/>
    <col min="1294" max="1536" width="9.140625" style="48"/>
    <col min="1537" max="1537" width="3.85546875" style="48" customWidth="1"/>
    <col min="1538" max="1538" width="3.140625" style="48" customWidth="1"/>
    <col min="1539" max="1539" width="9.42578125" style="48" customWidth="1"/>
    <col min="1540" max="1540" width="2" style="48" customWidth="1"/>
    <col min="1541" max="1541" width="7" style="48" customWidth="1"/>
    <col min="1542" max="1542" width="2.140625" style="48" customWidth="1"/>
    <col min="1543" max="1544" width="9.140625" style="48"/>
    <col min="1545" max="1545" width="2.5703125" style="48" customWidth="1"/>
    <col min="1546" max="1546" width="1.140625" style="48" customWidth="1"/>
    <col min="1547" max="1548" width="9.140625" style="48"/>
    <col min="1549" max="1549" width="5.140625" style="48" customWidth="1"/>
    <col min="1550" max="1792" width="9.140625" style="48"/>
    <col min="1793" max="1793" width="3.85546875" style="48" customWidth="1"/>
    <col min="1794" max="1794" width="3.140625" style="48" customWidth="1"/>
    <col min="1795" max="1795" width="9.42578125" style="48" customWidth="1"/>
    <col min="1796" max="1796" width="2" style="48" customWidth="1"/>
    <col min="1797" max="1797" width="7" style="48" customWidth="1"/>
    <col min="1798" max="1798" width="2.140625" style="48" customWidth="1"/>
    <col min="1799" max="1800" width="9.140625" style="48"/>
    <col min="1801" max="1801" width="2.5703125" style="48" customWidth="1"/>
    <col min="1802" max="1802" width="1.140625" style="48" customWidth="1"/>
    <col min="1803" max="1804" width="9.140625" style="48"/>
    <col min="1805" max="1805" width="5.140625" style="48" customWidth="1"/>
    <col min="1806" max="2048" width="9.140625" style="48"/>
    <col min="2049" max="2049" width="3.85546875" style="48" customWidth="1"/>
    <col min="2050" max="2050" width="3.140625" style="48" customWidth="1"/>
    <col min="2051" max="2051" width="9.42578125" style="48" customWidth="1"/>
    <col min="2052" max="2052" width="2" style="48" customWidth="1"/>
    <col min="2053" max="2053" width="7" style="48" customWidth="1"/>
    <col min="2054" max="2054" width="2.140625" style="48" customWidth="1"/>
    <col min="2055" max="2056" width="9.140625" style="48"/>
    <col min="2057" max="2057" width="2.5703125" style="48" customWidth="1"/>
    <col min="2058" max="2058" width="1.140625" style="48" customWidth="1"/>
    <col min="2059" max="2060" width="9.140625" style="48"/>
    <col min="2061" max="2061" width="5.140625" style="48" customWidth="1"/>
    <col min="2062" max="2304" width="9.140625" style="48"/>
    <col min="2305" max="2305" width="3.85546875" style="48" customWidth="1"/>
    <col min="2306" max="2306" width="3.140625" style="48" customWidth="1"/>
    <col min="2307" max="2307" width="9.42578125" style="48" customWidth="1"/>
    <col min="2308" max="2308" width="2" style="48" customWidth="1"/>
    <col min="2309" max="2309" width="7" style="48" customWidth="1"/>
    <col min="2310" max="2310" width="2.140625" style="48" customWidth="1"/>
    <col min="2311" max="2312" width="9.140625" style="48"/>
    <col min="2313" max="2313" width="2.5703125" style="48" customWidth="1"/>
    <col min="2314" max="2314" width="1.140625" style="48" customWidth="1"/>
    <col min="2315" max="2316" width="9.140625" style="48"/>
    <col min="2317" max="2317" width="5.140625" style="48" customWidth="1"/>
    <col min="2318" max="2560" width="9.140625" style="48"/>
    <col min="2561" max="2561" width="3.85546875" style="48" customWidth="1"/>
    <col min="2562" max="2562" width="3.140625" style="48" customWidth="1"/>
    <col min="2563" max="2563" width="9.42578125" style="48" customWidth="1"/>
    <col min="2564" max="2564" width="2" style="48" customWidth="1"/>
    <col min="2565" max="2565" width="7" style="48" customWidth="1"/>
    <col min="2566" max="2566" width="2.140625" style="48" customWidth="1"/>
    <col min="2567" max="2568" width="9.140625" style="48"/>
    <col min="2569" max="2569" width="2.5703125" style="48" customWidth="1"/>
    <col min="2570" max="2570" width="1.140625" style="48" customWidth="1"/>
    <col min="2571" max="2572" width="9.140625" style="48"/>
    <col min="2573" max="2573" width="5.140625" style="48" customWidth="1"/>
    <col min="2574" max="2816" width="9.140625" style="48"/>
    <col min="2817" max="2817" width="3.85546875" style="48" customWidth="1"/>
    <col min="2818" max="2818" width="3.140625" style="48" customWidth="1"/>
    <col min="2819" max="2819" width="9.42578125" style="48" customWidth="1"/>
    <col min="2820" max="2820" width="2" style="48" customWidth="1"/>
    <col min="2821" max="2821" width="7" style="48" customWidth="1"/>
    <col min="2822" max="2822" width="2.140625" style="48" customWidth="1"/>
    <col min="2823" max="2824" width="9.140625" style="48"/>
    <col min="2825" max="2825" width="2.5703125" style="48" customWidth="1"/>
    <col min="2826" max="2826" width="1.140625" style="48" customWidth="1"/>
    <col min="2827" max="2828" width="9.140625" style="48"/>
    <col min="2829" max="2829" width="5.140625" style="48" customWidth="1"/>
    <col min="2830" max="3072" width="9.140625" style="48"/>
    <col min="3073" max="3073" width="3.85546875" style="48" customWidth="1"/>
    <col min="3074" max="3074" width="3.140625" style="48" customWidth="1"/>
    <col min="3075" max="3075" width="9.42578125" style="48" customWidth="1"/>
    <col min="3076" max="3076" width="2" style="48" customWidth="1"/>
    <col min="3077" max="3077" width="7" style="48" customWidth="1"/>
    <col min="3078" max="3078" width="2.140625" style="48" customWidth="1"/>
    <col min="3079" max="3080" width="9.140625" style="48"/>
    <col min="3081" max="3081" width="2.5703125" style="48" customWidth="1"/>
    <col min="3082" max="3082" width="1.140625" style="48" customWidth="1"/>
    <col min="3083" max="3084" width="9.140625" style="48"/>
    <col min="3085" max="3085" width="5.140625" style="48" customWidth="1"/>
    <col min="3086" max="3328" width="9.140625" style="48"/>
    <col min="3329" max="3329" width="3.85546875" style="48" customWidth="1"/>
    <col min="3330" max="3330" width="3.140625" style="48" customWidth="1"/>
    <col min="3331" max="3331" width="9.42578125" style="48" customWidth="1"/>
    <col min="3332" max="3332" width="2" style="48" customWidth="1"/>
    <col min="3333" max="3333" width="7" style="48" customWidth="1"/>
    <col min="3334" max="3334" width="2.140625" style="48" customWidth="1"/>
    <col min="3335" max="3336" width="9.140625" style="48"/>
    <col min="3337" max="3337" width="2.5703125" style="48" customWidth="1"/>
    <col min="3338" max="3338" width="1.140625" style="48" customWidth="1"/>
    <col min="3339" max="3340" width="9.140625" style="48"/>
    <col min="3341" max="3341" width="5.140625" style="48" customWidth="1"/>
    <col min="3342" max="3584" width="9.140625" style="48"/>
    <col min="3585" max="3585" width="3.85546875" style="48" customWidth="1"/>
    <col min="3586" max="3586" width="3.140625" style="48" customWidth="1"/>
    <col min="3587" max="3587" width="9.42578125" style="48" customWidth="1"/>
    <col min="3588" max="3588" width="2" style="48" customWidth="1"/>
    <col min="3589" max="3589" width="7" style="48" customWidth="1"/>
    <col min="3590" max="3590" width="2.140625" style="48" customWidth="1"/>
    <col min="3591" max="3592" width="9.140625" style="48"/>
    <col min="3593" max="3593" width="2.5703125" style="48" customWidth="1"/>
    <col min="3594" max="3594" width="1.140625" style="48" customWidth="1"/>
    <col min="3595" max="3596" width="9.140625" style="48"/>
    <col min="3597" max="3597" width="5.140625" style="48" customWidth="1"/>
    <col min="3598" max="3840" width="9.140625" style="48"/>
    <col min="3841" max="3841" width="3.85546875" style="48" customWidth="1"/>
    <col min="3842" max="3842" width="3.140625" style="48" customWidth="1"/>
    <col min="3843" max="3843" width="9.42578125" style="48" customWidth="1"/>
    <col min="3844" max="3844" width="2" style="48" customWidth="1"/>
    <col min="3845" max="3845" width="7" style="48" customWidth="1"/>
    <col min="3846" max="3846" width="2.140625" style="48" customWidth="1"/>
    <col min="3847" max="3848" width="9.140625" style="48"/>
    <col min="3849" max="3849" width="2.5703125" style="48" customWidth="1"/>
    <col min="3850" max="3850" width="1.140625" style="48" customWidth="1"/>
    <col min="3851" max="3852" width="9.140625" style="48"/>
    <col min="3853" max="3853" width="5.140625" style="48" customWidth="1"/>
    <col min="3854" max="4096" width="9.140625" style="48"/>
    <col min="4097" max="4097" width="3.85546875" style="48" customWidth="1"/>
    <col min="4098" max="4098" width="3.140625" style="48" customWidth="1"/>
    <col min="4099" max="4099" width="9.42578125" style="48" customWidth="1"/>
    <col min="4100" max="4100" width="2" style="48" customWidth="1"/>
    <col min="4101" max="4101" width="7" style="48" customWidth="1"/>
    <col min="4102" max="4102" width="2.140625" style="48" customWidth="1"/>
    <col min="4103" max="4104" width="9.140625" style="48"/>
    <col min="4105" max="4105" width="2.5703125" style="48" customWidth="1"/>
    <col min="4106" max="4106" width="1.140625" style="48" customWidth="1"/>
    <col min="4107" max="4108" width="9.140625" style="48"/>
    <col min="4109" max="4109" width="5.140625" style="48" customWidth="1"/>
    <col min="4110" max="4352" width="9.140625" style="48"/>
    <col min="4353" max="4353" width="3.85546875" style="48" customWidth="1"/>
    <col min="4354" max="4354" width="3.140625" style="48" customWidth="1"/>
    <col min="4355" max="4355" width="9.42578125" style="48" customWidth="1"/>
    <col min="4356" max="4356" width="2" style="48" customWidth="1"/>
    <col min="4357" max="4357" width="7" style="48" customWidth="1"/>
    <col min="4358" max="4358" width="2.140625" style="48" customWidth="1"/>
    <col min="4359" max="4360" width="9.140625" style="48"/>
    <col min="4361" max="4361" width="2.5703125" style="48" customWidth="1"/>
    <col min="4362" max="4362" width="1.140625" style="48" customWidth="1"/>
    <col min="4363" max="4364" width="9.140625" style="48"/>
    <col min="4365" max="4365" width="5.140625" style="48" customWidth="1"/>
    <col min="4366" max="4608" width="9.140625" style="48"/>
    <col min="4609" max="4609" width="3.85546875" style="48" customWidth="1"/>
    <col min="4610" max="4610" width="3.140625" style="48" customWidth="1"/>
    <col min="4611" max="4611" width="9.42578125" style="48" customWidth="1"/>
    <col min="4612" max="4612" width="2" style="48" customWidth="1"/>
    <col min="4613" max="4613" width="7" style="48" customWidth="1"/>
    <col min="4614" max="4614" width="2.140625" style="48" customWidth="1"/>
    <col min="4615" max="4616" width="9.140625" style="48"/>
    <col min="4617" max="4617" width="2.5703125" style="48" customWidth="1"/>
    <col min="4618" max="4618" width="1.140625" style="48" customWidth="1"/>
    <col min="4619" max="4620" width="9.140625" style="48"/>
    <col min="4621" max="4621" width="5.140625" style="48" customWidth="1"/>
    <col min="4622" max="4864" width="9.140625" style="48"/>
    <col min="4865" max="4865" width="3.85546875" style="48" customWidth="1"/>
    <col min="4866" max="4866" width="3.140625" style="48" customWidth="1"/>
    <col min="4867" max="4867" width="9.42578125" style="48" customWidth="1"/>
    <col min="4868" max="4868" width="2" style="48" customWidth="1"/>
    <col min="4869" max="4869" width="7" style="48" customWidth="1"/>
    <col min="4870" max="4870" width="2.140625" style="48" customWidth="1"/>
    <col min="4871" max="4872" width="9.140625" style="48"/>
    <col min="4873" max="4873" width="2.5703125" style="48" customWidth="1"/>
    <col min="4874" max="4874" width="1.140625" style="48" customWidth="1"/>
    <col min="4875" max="4876" width="9.140625" style="48"/>
    <col min="4877" max="4877" width="5.140625" style="48" customWidth="1"/>
    <col min="4878" max="5120" width="9.140625" style="48"/>
    <col min="5121" max="5121" width="3.85546875" style="48" customWidth="1"/>
    <col min="5122" max="5122" width="3.140625" style="48" customWidth="1"/>
    <col min="5123" max="5123" width="9.42578125" style="48" customWidth="1"/>
    <col min="5124" max="5124" width="2" style="48" customWidth="1"/>
    <col min="5125" max="5125" width="7" style="48" customWidth="1"/>
    <col min="5126" max="5126" width="2.140625" style="48" customWidth="1"/>
    <col min="5127" max="5128" width="9.140625" style="48"/>
    <col min="5129" max="5129" width="2.5703125" style="48" customWidth="1"/>
    <col min="5130" max="5130" width="1.140625" style="48" customWidth="1"/>
    <col min="5131" max="5132" width="9.140625" style="48"/>
    <col min="5133" max="5133" width="5.140625" style="48" customWidth="1"/>
    <col min="5134" max="5376" width="9.140625" style="48"/>
    <col min="5377" max="5377" width="3.85546875" style="48" customWidth="1"/>
    <col min="5378" max="5378" width="3.140625" style="48" customWidth="1"/>
    <col min="5379" max="5379" width="9.42578125" style="48" customWidth="1"/>
    <col min="5380" max="5380" width="2" style="48" customWidth="1"/>
    <col min="5381" max="5381" width="7" style="48" customWidth="1"/>
    <col min="5382" max="5382" width="2.140625" style="48" customWidth="1"/>
    <col min="5383" max="5384" width="9.140625" style="48"/>
    <col min="5385" max="5385" width="2.5703125" style="48" customWidth="1"/>
    <col min="5386" max="5386" width="1.140625" style="48" customWidth="1"/>
    <col min="5387" max="5388" width="9.140625" style="48"/>
    <col min="5389" max="5389" width="5.140625" style="48" customWidth="1"/>
    <col min="5390" max="5632" width="9.140625" style="48"/>
    <col min="5633" max="5633" width="3.85546875" style="48" customWidth="1"/>
    <col min="5634" max="5634" width="3.140625" style="48" customWidth="1"/>
    <col min="5635" max="5635" width="9.42578125" style="48" customWidth="1"/>
    <col min="5636" max="5636" width="2" style="48" customWidth="1"/>
    <col min="5637" max="5637" width="7" style="48" customWidth="1"/>
    <col min="5638" max="5638" width="2.140625" style="48" customWidth="1"/>
    <col min="5639" max="5640" width="9.140625" style="48"/>
    <col min="5641" max="5641" width="2.5703125" style="48" customWidth="1"/>
    <col min="5642" max="5642" width="1.140625" style="48" customWidth="1"/>
    <col min="5643" max="5644" width="9.140625" style="48"/>
    <col min="5645" max="5645" width="5.140625" style="48" customWidth="1"/>
    <col min="5646" max="5888" width="9.140625" style="48"/>
    <col min="5889" max="5889" width="3.85546875" style="48" customWidth="1"/>
    <col min="5890" max="5890" width="3.140625" style="48" customWidth="1"/>
    <col min="5891" max="5891" width="9.42578125" style="48" customWidth="1"/>
    <col min="5892" max="5892" width="2" style="48" customWidth="1"/>
    <col min="5893" max="5893" width="7" style="48" customWidth="1"/>
    <col min="5894" max="5894" width="2.140625" style="48" customWidth="1"/>
    <col min="5895" max="5896" width="9.140625" style="48"/>
    <col min="5897" max="5897" width="2.5703125" style="48" customWidth="1"/>
    <col min="5898" max="5898" width="1.140625" style="48" customWidth="1"/>
    <col min="5899" max="5900" width="9.140625" style="48"/>
    <col min="5901" max="5901" width="5.140625" style="48" customWidth="1"/>
    <col min="5902" max="6144" width="9.140625" style="48"/>
    <col min="6145" max="6145" width="3.85546875" style="48" customWidth="1"/>
    <col min="6146" max="6146" width="3.140625" style="48" customWidth="1"/>
    <col min="6147" max="6147" width="9.42578125" style="48" customWidth="1"/>
    <col min="6148" max="6148" width="2" style="48" customWidth="1"/>
    <col min="6149" max="6149" width="7" style="48" customWidth="1"/>
    <col min="6150" max="6150" width="2.140625" style="48" customWidth="1"/>
    <col min="6151" max="6152" width="9.140625" style="48"/>
    <col min="6153" max="6153" width="2.5703125" style="48" customWidth="1"/>
    <col min="6154" max="6154" width="1.140625" style="48" customWidth="1"/>
    <col min="6155" max="6156" width="9.140625" style="48"/>
    <col min="6157" max="6157" width="5.140625" style="48" customWidth="1"/>
    <col min="6158" max="6400" width="9.140625" style="48"/>
    <col min="6401" max="6401" width="3.85546875" style="48" customWidth="1"/>
    <col min="6402" max="6402" width="3.140625" style="48" customWidth="1"/>
    <col min="6403" max="6403" width="9.42578125" style="48" customWidth="1"/>
    <col min="6404" max="6404" width="2" style="48" customWidth="1"/>
    <col min="6405" max="6405" width="7" style="48" customWidth="1"/>
    <col min="6406" max="6406" width="2.140625" style="48" customWidth="1"/>
    <col min="6407" max="6408" width="9.140625" style="48"/>
    <col min="6409" max="6409" width="2.5703125" style="48" customWidth="1"/>
    <col min="6410" max="6410" width="1.140625" style="48" customWidth="1"/>
    <col min="6411" max="6412" width="9.140625" style="48"/>
    <col min="6413" max="6413" width="5.140625" style="48" customWidth="1"/>
    <col min="6414" max="6656" width="9.140625" style="48"/>
    <col min="6657" max="6657" width="3.85546875" style="48" customWidth="1"/>
    <col min="6658" max="6658" width="3.140625" style="48" customWidth="1"/>
    <col min="6659" max="6659" width="9.42578125" style="48" customWidth="1"/>
    <col min="6660" max="6660" width="2" style="48" customWidth="1"/>
    <col min="6661" max="6661" width="7" style="48" customWidth="1"/>
    <col min="6662" max="6662" width="2.140625" style="48" customWidth="1"/>
    <col min="6663" max="6664" width="9.140625" style="48"/>
    <col min="6665" max="6665" width="2.5703125" style="48" customWidth="1"/>
    <col min="6666" max="6666" width="1.140625" style="48" customWidth="1"/>
    <col min="6667" max="6668" width="9.140625" style="48"/>
    <col min="6669" max="6669" width="5.140625" style="48" customWidth="1"/>
    <col min="6670" max="6912" width="9.140625" style="48"/>
    <col min="6913" max="6913" width="3.85546875" style="48" customWidth="1"/>
    <col min="6914" max="6914" width="3.140625" style="48" customWidth="1"/>
    <col min="6915" max="6915" width="9.42578125" style="48" customWidth="1"/>
    <col min="6916" max="6916" width="2" style="48" customWidth="1"/>
    <col min="6917" max="6917" width="7" style="48" customWidth="1"/>
    <col min="6918" max="6918" width="2.140625" style="48" customWidth="1"/>
    <col min="6919" max="6920" width="9.140625" style="48"/>
    <col min="6921" max="6921" width="2.5703125" style="48" customWidth="1"/>
    <col min="6922" max="6922" width="1.140625" style="48" customWidth="1"/>
    <col min="6923" max="6924" width="9.140625" style="48"/>
    <col min="6925" max="6925" width="5.140625" style="48" customWidth="1"/>
    <col min="6926" max="7168" width="9.140625" style="48"/>
    <col min="7169" max="7169" width="3.85546875" style="48" customWidth="1"/>
    <col min="7170" max="7170" width="3.140625" style="48" customWidth="1"/>
    <col min="7171" max="7171" width="9.42578125" style="48" customWidth="1"/>
    <col min="7172" max="7172" width="2" style="48" customWidth="1"/>
    <col min="7173" max="7173" width="7" style="48" customWidth="1"/>
    <col min="7174" max="7174" width="2.140625" style="48" customWidth="1"/>
    <col min="7175" max="7176" width="9.140625" style="48"/>
    <col min="7177" max="7177" width="2.5703125" style="48" customWidth="1"/>
    <col min="7178" max="7178" width="1.140625" style="48" customWidth="1"/>
    <col min="7179" max="7180" width="9.140625" style="48"/>
    <col min="7181" max="7181" width="5.140625" style="48" customWidth="1"/>
    <col min="7182" max="7424" width="9.140625" style="48"/>
    <col min="7425" max="7425" width="3.85546875" style="48" customWidth="1"/>
    <col min="7426" max="7426" width="3.140625" style="48" customWidth="1"/>
    <col min="7427" max="7427" width="9.42578125" style="48" customWidth="1"/>
    <col min="7428" max="7428" width="2" style="48" customWidth="1"/>
    <col min="7429" max="7429" width="7" style="48" customWidth="1"/>
    <col min="7430" max="7430" width="2.140625" style="48" customWidth="1"/>
    <col min="7431" max="7432" width="9.140625" style="48"/>
    <col min="7433" max="7433" width="2.5703125" style="48" customWidth="1"/>
    <col min="7434" max="7434" width="1.140625" style="48" customWidth="1"/>
    <col min="7435" max="7436" width="9.140625" style="48"/>
    <col min="7437" max="7437" width="5.140625" style="48" customWidth="1"/>
    <col min="7438" max="7680" width="9.140625" style="48"/>
    <col min="7681" max="7681" width="3.85546875" style="48" customWidth="1"/>
    <col min="7682" max="7682" width="3.140625" style="48" customWidth="1"/>
    <col min="7683" max="7683" width="9.42578125" style="48" customWidth="1"/>
    <col min="7684" max="7684" width="2" style="48" customWidth="1"/>
    <col min="7685" max="7685" width="7" style="48" customWidth="1"/>
    <col min="7686" max="7686" width="2.140625" style="48" customWidth="1"/>
    <col min="7687" max="7688" width="9.140625" style="48"/>
    <col min="7689" max="7689" width="2.5703125" style="48" customWidth="1"/>
    <col min="7690" max="7690" width="1.140625" style="48" customWidth="1"/>
    <col min="7691" max="7692" width="9.140625" style="48"/>
    <col min="7693" max="7693" width="5.140625" style="48" customWidth="1"/>
    <col min="7694" max="7936" width="9.140625" style="48"/>
    <col min="7937" max="7937" width="3.85546875" style="48" customWidth="1"/>
    <col min="7938" max="7938" width="3.140625" style="48" customWidth="1"/>
    <col min="7939" max="7939" width="9.42578125" style="48" customWidth="1"/>
    <col min="7940" max="7940" width="2" style="48" customWidth="1"/>
    <col min="7941" max="7941" width="7" style="48" customWidth="1"/>
    <col min="7942" max="7942" width="2.140625" style="48" customWidth="1"/>
    <col min="7943" max="7944" width="9.140625" style="48"/>
    <col min="7945" max="7945" width="2.5703125" style="48" customWidth="1"/>
    <col min="7946" max="7946" width="1.140625" style="48" customWidth="1"/>
    <col min="7947" max="7948" width="9.140625" style="48"/>
    <col min="7949" max="7949" width="5.140625" style="48" customWidth="1"/>
    <col min="7950" max="8192" width="9.140625" style="48"/>
    <col min="8193" max="8193" width="3.85546875" style="48" customWidth="1"/>
    <col min="8194" max="8194" width="3.140625" style="48" customWidth="1"/>
    <col min="8195" max="8195" width="9.42578125" style="48" customWidth="1"/>
    <col min="8196" max="8196" width="2" style="48" customWidth="1"/>
    <col min="8197" max="8197" width="7" style="48" customWidth="1"/>
    <col min="8198" max="8198" width="2.140625" style="48" customWidth="1"/>
    <col min="8199" max="8200" width="9.140625" style="48"/>
    <col min="8201" max="8201" width="2.5703125" style="48" customWidth="1"/>
    <col min="8202" max="8202" width="1.140625" style="48" customWidth="1"/>
    <col min="8203" max="8204" width="9.140625" style="48"/>
    <col min="8205" max="8205" width="5.140625" style="48" customWidth="1"/>
    <col min="8206" max="8448" width="9.140625" style="48"/>
    <col min="8449" max="8449" width="3.85546875" style="48" customWidth="1"/>
    <col min="8450" max="8450" width="3.140625" style="48" customWidth="1"/>
    <col min="8451" max="8451" width="9.42578125" style="48" customWidth="1"/>
    <col min="8452" max="8452" width="2" style="48" customWidth="1"/>
    <col min="8453" max="8453" width="7" style="48" customWidth="1"/>
    <col min="8454" max="8454" width="2.140625" style="48" customWidth="1"/>
    <col min="8455" max="8456" width="9.140625" style="48"/>
    <col min="8457" max="8457" width="2.5703125" style="48" customWidth="1"/>
    <col min="8458" max="8458" width="1.140625" style="48" customWidth="1"/>
    <col min="8459" max="8460" width="9.140625" style="48"/>
    <col min="8461" max="8461" width="5.140625" style="48" customWidth="1"/>
    <col min="8462" max="8704" width="9.140625" style="48"/>
    <col min="8705" max="8705" width="3.85546875" style="48" customWidth="1"/>
    <col min="8706" max="8706" width="3.140625" style="48" customWidth="1"/>
    <col min="8707" max="8707" width="9.42578125" style="48" customWidth="1"/>
    <col min="8708" max="8708" width="2" style="48" customWidth="1"/>
    <col min="8709" max="8709" width="7" style="48" customWidth="1"/>
    <col min="8710" max="8710" width="2.140625" style="48" customWidth="1"/>
    <col min="8711" max="8712" width="9.140625" style="48"/>
    <col min="8713" max="8713" width="2.5703125" style="48" customWidth="1"/>
    <col min="8714" max="8714" width="1.140625" style="48" customWidth="1"/>
    <col min="8715" max="8716" width="9.140625" style="48"/>
    <col min="8717" max="8717" width="5.140625" style="48" customWidth="1"/>
    <col min="8718" max="8960" width="9.140625" style="48"/>
    <col min="8961" max="8961" width="3.85546875" style="48" customWidth="1"/>
    <col min="8962" max="8962" width="3.140625" style="48" customWidth="1"/>
    <col min="8963" max="8963" width="9.42578125" style="48" customWidth="1"/>
    <col min="8964" max="8964" width="2" style="48" customWidth="1"/>
    <col min="8965" max="8965" width="7" style="48" customWidth="1"/>
    <col min="8966" max="8966" width="2.140625" style="48" customWidth="1"/>
    <col min="8967" max="8968" width="9.140625" style="48"/>
    <col min="8969" max="8969" width="2.5703125" style="48" customWidth="1"/>
    <col min="8970" max="8970" width="1.140625" style="48" customWidth="1"/>
    <col min="8971" max="8972" width="9.140625" style="48"/>
    <col min="8973" max="8973" width="5.140625" style="48" customWidth="1"/>
    <col min="8974" max="9216" width="9.140625" style="48"/>
    <col min="9217" max="9217" width="3.85546875" style="48" customWidth="1"/>
    <col min="9218" max="9218" width="3.140625" style="48" customWidth="1"/>
    <col min="9219" max="9219" width="9.42578125" style="48" customWidth="1"/>
    <col min="9220" max="9220" width="2" style="48" customWidth="1"/>
    <col min="9221" max="9221" width="7" style="48" customWidth="1"/>
    <col min="9222" max="9222" width="2.140625" style="48" customWidth="1"/>
    <col min="9223" max="9224" width="9.140625" style="48"/>
    <col min="9225" max="9225" width="2.5703125" style="48" customWidth="1"/>
    <col min="9226" max="9226" width="1.140625" style="48" customWidth="1"/>
    <col min="9227" max="9228" width="9.140625" style="48"/>
    <col min="9229" max="9229" width="5.140625" style="48" customWidth="1"/>
    <col min="9230" max="9472" width="9.140625" style="48"/>
    <col min="9473" max="9473" width="3.85546875" style="48" customWidth="1"/>
    <col min="9474" max="9474" width="3.140625" style="48" customWidth="1"/>
    <col min="9475" max="9475" width="9.42578125" style="48" customWidth="1"/>
    <col min="9476" max="9476" width="2" style="48" customWidth="1"/>
    <col min="9477" max="9477" width="7" style="48" customWidth="1"/>
    <col min="9478" max="9478" width="2.140625" style="48" customWidth="1"/>
    <col min="9479" max="9480" width="9.140625" style="48"/>
    <col min="9481" max="9481" width="2.5703125" style="48" customWidth="1"/>
    <col min="9482" max="9482" width="1.140625" style="48" customWidth="1"/>
    <col min="9483" max="9484" width="9.140625" style="48"/>
    <col min="9485" max="9485" width="5.140625" style="48" customWidth="1"/>
    <col min="9486" max="9728" width="9.140625" style="48"/>
    <col min="9729" max="9729" width="3.85546875" style="48" customWidth="1"/>
    <col min="9730" max="9730" width="3.140625" style="48" customWidth="1"/>
    <col min="9731" max="9731" width="9.42578125" style="48" customWidth="1"/>
    <col min="9732" max="9732" width="2" style="48" customWidth="1"/>
    <col min="9733" max="9733" width="7" style="48" customWidth="1"/>
    <col min="9734" max="9734" width="2.140625" style="48" customWidth="1"/>
    <col min="9735" max="9736" width="9.140625" style="48"/>
    <col min="9737" max="9737" width="2.5703125" style="48" customWidth="1"/>
    <col min="9738" max="9738" width="1.140625" style="48" customWidth="1"/>
    <col min="9739" max="9740" width="9.140625" style="48"/>
    <col min="9741" max="9741" width="5.140625" style="48" customWidth="1"/>
    <col min="9742" max="9984" width="9.140625" style="48"/>
    <col min="9985" max="9985" width="3.85546875" style="48" customWidth="1"/>
    <col min="9986" max="9986" width="3.140625" style="48" customWidth="1"/>
    <col min="9987" max="9987" width="9.42578125" style="48" customWidth="1"/>
    <col min="9988" max="9988" width="2" style="48" customWidth="1"/>
    <col min="9989" max="9989" width="7" style="48" customWidth="1"/>
    <col min="9990" max="9990" width="2.140625" style="48" customWidth="1"/>
    <col min="9991" max="9992" width="9.140625" style="48"/>
    <col min="9993" max="9993" width="2.5703125" style="48" customWidth="1"/>
    <col min="9994" max="9994" width="1.140625" style="48" customWidth="1"/>
    <col min="9995" max="9996" width="9.140625" style="48"/>
    <col min="9997" max="9997" width="5.140625" style="48" customWidth="1"/>
    <col min="9998" max="10240" width="9.140625" style="48"/>
    <col min="10241" max="10241" width="3.85546875" style="48" customWidth="1"/>
    <col min="10242" max="10242" width="3.140625" style="48" customWidth="1"/>
    <col min="10243" max="10243" width="9.42578125" style="48" customWidth="1"/>
    <col min="10244" max="10244" width="2" style="48" customWidth="1"/>
    <col min="10245" max="10245" width="7" style="48" customWidth="1"/>
    <col min="10246" max="10246" width="2.140625" style="48" customWidth="1"/>
    <col min="10247" max="10248" width="9.140625" style="48"/>
    <col min="10249" max="10249" width="2.5703125" style="48" customWidth="1"/>
    <col min="10250" max="10250" width="1.140625" style="48" customWidth="1"/>
    <col min="10251" max="10252" width="9.140625" style="48"/>
    <col min="10253" max="10253" width="5.140625" style="48" customWidth="1"/>
    <col min="10254" max="10496" width="9.140625" style="48"/>
    <col min="10497" max="10497" width="3.85546875" style="48" customWidth="1"/>
    <col min="10498" max="10498" width="3.140625" style="48" customWidth="1"/>
    <col min="10499" max="10499" width="9.42578125" style="48" customWidth="1"/>
    <col min="10500" max="10500" width="2" style="48" customWidth="1"/>
    <col min="10501" max="10501" width="7" style="48" customWidth="1"/>
    <col min="10502" max="10502" width="2.140625" style="48" customWidth="1"/>
    <col min="10503" max="10504" width="9.140625" style="48"/>
    <col min="10505" max="10505" width="2.5703125" style="48" customWidth="1"/>
    <col min="10506" max="10506" width="1.140625" style="48" customWidth="1"/>
    <col min="10507" max="10508" width="9.140625" style="48"/>
    <col min="10509" max="10509" width="5.140625" style="48" customWidth="1"/>
    <col min="10510" max="10752" width="9.140625" style="48"/>
    <col min="10753" max="10753" width="3.85546875" style="48" customWidth="1"/>
    <col min="10754" max="10754" width="3.140625" style="48" customWidth="1"/>
    <col min="10755" max="10755" width="9.42578125" style="48" customWidth="1"/>
    <col min="10756" max="10756" width="2" style="48" customWidth="1"/>
    <col min="10757" max="10757" width="7" style="48" customWidth="1"/>
    <col min="10758" max="10758" width="2.140625" style="48" customWidth="1"/>
    <col min="10759" max="10760" width="9.140625" style="48"/>
    <col min="10761" max="10761" width="2.5703125" style="48" customWidth="1"/>
    <col min="10762" max="10762" width="1.140625" style="48" customWidth="1"/>
    <col min="10763" max="10764" width="9.140625" style="48"/>
    <col min="10765" max="10765" width="5.140625" style="48" customWidth="1"/>
    <col min="10766" max="11008" width="9.140625" style="48"/>
    <col min="11009" max="11009" width="3.85546875" style="48" customWidth="1"/>
    <col min="11010" max="11010" width="3.140625" style="48" customWidth="1"/>
    <col min="11011" max="11011" width="9.42578125" style="48" customWidth="1"/>
    <col min="11012" max="11012" width="2" style="48" customWidth="1"/>
    <col min="11013" max="11013" width="7" style="48" customWidth="1"/>
    <col min="11014" max="11014" width="2.140625" style="48" customWidth="1"/>
    <col min="11015" max="11016" width="9.140625" style="48"/>
    <col min="11017" max="11017" width="2.5703125" style="48" customWidth="1"/>
    <col min="11018" max="11018" width="1.140625" style="48" customWidth="1"/>
    <col min="11019" max="11020" width="9.140625" style="48"/>
    <col min="11021" max="11021" width="5.140625" style="48" customWidth="1"/>
    <col min="11022" max="11264" width="9.140625" style="48"/>
    <col min="11265" max="11265" width="3.85546875" style="48" customWidth="1"/>
    <col min="11266" max="11266" width="3.140625" style="48" customWidth="1"/>
    <col min="11267" max="11267" width="9.42578125" style="48" customWidth="1"/>
    <col min="11268" max="11268" width="2" style="48" customWidth="1"/>
    <col min="11269" max="11269" width="7" style="48" customWidth="1"/>
    <col min="11270" max="11270" width="2.140625" style="48" customWidth="1"/>
    <col min="11271" max="11272" width="9.140625" style="48"/>
    <col min="11273" max="11273" width="2.5703125" style="48" customWidth="1"/>
    <col min="11274" max="11274" width="1.140625" style="48" customWidth="1"/>
    <col min="11275" max="11276" width="9.140625" style="48"/>
    <col min="11277" max="11277" width="5.140625" style="48" customWidth="1"/>
    <col min="11278" max="11520" width="9.140625" style="48"/>
    <col min="11521" max="11521" width="3.85546875" style="48" customWidth="1"/>
    <col min="11522" max="11522" width="3.140625" style="48" customWidth="1"/>
    <col min="11523" max="11523" width="9.42578125" style="48" customWidth="1"/>
    <col min="11524" max="11524" width="2" style="48" customWidth="1"/>
    <col min="11525" max="11525" width="7" style="48" customWidth="1"/>
    <col min="11526" max="11526" width="2.140625" style="48" customWidth="1"/>
    <col min="11527" max="11528" width="9.140625" style="48"/>
    <col min="11529" max="11529" width="2.5703125" style="48" customWidth="1"/>
    <col min="11530" max="11530" width="1.140625" style="48" customWidth="1"/>
    <col min="11531" max="11532" width="9.140625" style="48"/>
    <col min="11533" max="11533" width="5.140625" style="48" customWidth="1"/>
    <col min="11534" max="11776" width="9.140625" style="48"/>
    <col min="11777" max="11777" width="3.85546875" style="48" customWidth="1"/>
    <col min="11778" max="11778" width="3.140625" style="48" customWidth="1"/>
    <col min="11779" max="11779" width="9.42578125" style="48" customWidth="1"/>
    <col min="11780" max="11780" width="2" style="48" customWidth="1"/>
    <col min="11781" max="11781" width="7" style="48" customWidth="1"/>
    <col min="11782" max="11782" width="2.140625" style="48" customWidth="1"/>
    <col min="11783" max="11784" width="9.140625" style="48"/>
    <col min="11785" max="11785" width="2.5703125" style="48" customWidth="1"/>
    <col min="11786" max="11786" width="1.140625" style="48" customWidth="1"/>
    <col min="11787" max="11788" width="9.140625" style="48"/>
    <col min="11789" max="11789" width="5.140625" style="48" customWidth="1"/>
    <col min="11790" max="12032" width="9.140625" style="48"/>
    <col min="12033" max="12033" width="3.85546875" style="48" customWidth="1"/>
    <col min="12034" max="12034" width="3.140625" style="48" customWidth="1"/>
    <col min="12035" max="12035" width="9.42578125" style="48" customWidth="1"/>
    <col min="12036" max="12036" width="2" style="48" customWidth="1"/>
    <col min="12037" max="12037" width="7" style="48" customWidth="1"/>
    <col min="12038" max="12038" width="2.140625" style="48" customWidth="1"/>
    <col min="12039" max="12040" width="9.140625" style="48"/>
    <col min="12041" max="12041" width="2.5703125" style="48" customWidth="1"/>
    <col min="12042" max="12042" width="1.140625" style="48" customWidth="1"/>
    <col min="12043" max="12044" width="9.140625" style="48"/>
    <col min="12045" max="12045" width="5.140625" style="48" customWidth="1"/>
    <col min="12046" max="12288" width="9.140625" style="48"/>
    <col min="12289" max="12289" width="3.85546875" style="48" customWidth="1"/>
    <col min="12290" max="12290" width="3.140625" style="48" customWidth="1"/>
    <col min="12291" max="12291" width="9.42578125" style="48" customWidth="1"/>
    <col min="12292" max="12292" width="2" style="48" customWidth="1"/>
    <col min="12293" max="12293" width="7" style="48" customWidth="1"/>
    <col min="12294" max="12294" width="2.140625" style="48" customWidth="1"/>
    <col min="12295" max="12296" width="9.140625" style="48"/>
    <col min="12297" max="12297" width="2.5703125" style="48" customWidth="1"/>
    <col min="12298" max="12298" width="1.140625" style="48" customWidth="1"/>
    <col min="12299" max="12300" width="9.140625" style="48"/>
    <col min="12301" max="12301" width="5.140625" style="48" customWidth="1"/>
    <col min="12302" max="12544" width="9.140625" style="48"/>
    <col min="12545" max="12545" width="3.85546875" style="48" customWidth="1"/>
    <col min="12546" max="12546" width="3.140625" style="48" customWidth="1"/>
    <col min="12547" max="12547" width="9.42578125" style="48" customWidth="1"/>
    <col min="12548" max="12548" width="2" style="48" customWidth="1"/>
    <col min="12549" max="12549" width="7" style="48" customWidth="1"/>
    <col min="12550" max="12550" width="2.140625" style="48" customWidth="1"/>
    <col min="12551" max="12552" width="9.140625" style="48"/>
    <col min="12553" max="12553" width="2.5703125" style="48" customWidth="1"/>
    <col min="12554" max="12554" width="1.140625" style="48" customWidth="1"/>
    <col min="12555" max="12556" width="9.140625" style="48"/>
    <col min="12557" max="12557" width="5.140625" style="48" customWidth="1"/>
    <col min="12558" max="12800" width="9.140625" style="48"/>
    <col min="12801" max="12801" width="3.85546875" style="48" customWidth="1"/>
    <col min="12802" max="12802" width="3.140625" style="48" customWidth="1"/>
    <col min="12803" max="12803" width="9.42578125" style="48" customWidth="1"/>
    <col min="12804" max="12804" width="2" style="48" customWidth="1"/>
    <col min="12805" max="12805" width="7" style="48" customWidth="1"/>
    <col min="12806" max="12806" width="2.140625" style="48" customWidth="1"/>
    <col min="12807" max="12808" width="9.140625" style="48"/>
    <col min="12809" max="12809" width="2.5703125" style="48" customWidth="1"/>
    <col min="12810" max="12810" width="1.140625" style="48" customWidth="1"/>
    <col min="12811" max="12812" width="9.140625" style="48"/>
    <col min="12813" max="12813" width="5.140625" style="48" customWidth="1"/>
    <col min="12814" max="13056" width="9.140625" style="48"/>
    <col min="13057" max="13057" width="3.85546875" style="48" customWidth="1"/>
    <col min="13058" max="13058" width="3.140625" style="48" customWidth="1"/>
    <col min="13059" max="13059" width="9.42578125" style="48" customWidth="1"/>
    <col min="13060" max="13060" width="2" style="48" customWidth="1"/>
    <col min="13061" max="13061" width="7" style="48" customWidth="1"/>
    <col min="13062" max="13062" width="2.140625" style="48" customWidth="1"/>
    <col min="13063" max="13064" width="9.140625" style="48"/>
    <col min="13065" max="13065" width="2.5703125" style="48" customWidth="1"/>
    <col min="13066" max="13066" width="1.140625" style="48" customWidth="1"/>
    <col min="13067" max="13068" width="9.140625" style="48"/>
    <col min="13069" max="13069" width="5.140625" style="48" customWidth="1"/>
    <col min="13070" max="13312" width="9.140625" style="48"/>
    <col min="13313" max="13313" width="3.85546875" style="48" customWidth="1"/>
    <col min="13314" max="13314" width="3.140625" style="48" customWidth="1"/>
    <col min="13315" max="13315" width="9.42578125" style="48" customWidth="1"/>
    <col min="13316" max="13316" width="2" style="48" customWidth="1"/>
    <col min="13317" max="13317" width="7" style="48" customWidth="1"/>
    <col min="13318" max="13318" width="2.140625" style="48" customWidth="1"/>
    <col min="13319" max="13320" width="9.140625" style="48"/>
    <col min="13321" max="13321" width="2.5703125" style="48" customWidth="1"/>
    <col min="13322" max="13322" width="1.140625" style="48" customWidth="1"/>
    <col min="13323" max="13324" width="9.140625" style="48"/>
    <col min="13325" max="13325" width="5.140625" style="48" customWidth="1"/>
    <col min="13326" max="13568" width="9.140625" style="48"/>
    <col min="13569" max="13569" width="3.85546875" style="48" customWidth="1"/>
    <col min="13570" max="13570" width="3.140625" style="48" customWidth="1"/>
    <col min="13571" max="13571" width="9.42578125" style="48" customWidth="1"/>
    <col min="13572" max="13572" width="2" style="48" customWidth="1"/>
    <col min="13573" max="13573" width="7" style="48" customWidth="1"/>
    <col min="13574" max="13574" width="2.140625" style="48" customWidth="1"/>
    <col min="13575" max="13576" width="9.140625" style="48"/>
    <col min="13577" max="13577" width="2.5703125" style="48" customWidth="1"/>
    <col min="13578" max="13578" width="1.140625" style="48" customWidth="1"/>
    <col min="13579" max="13580" width="9.140625" style="48"/>
    <col min="13581" max="13581" width="5.140625" style="48" customWidth="1"/>
    <col min="13582" max="13824" width="9.140625" style="48"/>
    <col min="13825" max="13825" width="3.85546875" style="48" customWidth="1"/>
    <col min="13826" max="13826" width="3.140625" style="48" customWidth="1"/>
    <col min="13827" max="13827" width="9.42578125" style="48" customWidth="1"/>
    <col min="13828" max="13828" width="2" style="48" customWidth="1"/>
    <col min="13829" max="13829" width="7" style="48" customWidth="1"/>
    <col min="13830" max="13830" width="2.140625" style="48" customWidth="1"/>
    <col min="13831" max="13832" width="9.140625" style="48"/>
    <col min="13833" max="13833" width="2.5703125" style="48" customWidth="1"/>
    <col min="13834" max="13834" width="1.140625" style="48" customWidth="1"/>
    <col min="13835" max="13836" width="9.140625" style="48"/>
    <col min="13837" max="13837" width="5.140625" style="48" customWidth="1"/>
    <col min="13838" max="14080" width="9.140625" style="48"/>
    <col min="14081" max="14081" width="3.85546875" style="48" customWidth="1"/>
    <col min="14082" max="14082" width="3.140625" style="48" customWidth="1"/>
    <col min="14083" max="14083" width="9.42578125" style="48" customWidth="1"/>
    <col min="14084" max="14084" width="2" style="48" customWidth="1"/>
    <col min="14085" max="14085" width="7" style="48" customWidth="1"/>
    <col min="14086" max="14086" width="2.140625" style="48" customWidth="1"/>
    <col min="14087" max="14088" width="9.140625" style="48"/>
    <col min="14089" max="14089" width="2.5703125" style="48" customWidth="1"/>
    <col min="14090" max="14090" width="1.140625" style="48" customWidth="1"/>
    <col min="14091" max="14092" width="9.140625" style="48"/>
    <col min="14093" max="14093" width="5.140625" style="48" customWidth="1"/>
    <col min="14094" max="14336" width="9.140625" style="48"/>
    <col min="14337" max="14337" width="3.85546875" style="48" customWidth="1"/>
    <col min="14338" max="14338" width="3.140625" style="48" customWidth="1"/>
    <col min="14339" max="14339" width="9.42578125" style="48" customWidth="1"/>
    <col min="14340" max="14340" width="2" style="48" customWidth="1"/>
    <col min="14341" max="14341" width="7" style="48" customWidth="1"/>
    <col min="14342" max="14342" width="2.140625" style="48" customWidth="1"/>
    <col min="14343" max="14344" width="9.140625" style="48"/>
    <col min="14345" max="14345" width="2.5703125" style="48" customWidth="1"/>
    <col min="14346" max="14346" width="1.140625" style="48" customWidth="1"/>
    <col min="14347" max="14348" width="9.140625" style="48"/>
    <col min="14349" max="14349" width="5.140625" style="48" customWidth="1"/>
    <col min="14350" max="14592" width="9.140625" style="48"/>
    <col min="14593" max="14593" width="3.85546875" style="48" customWidth="1"/>
    <col min="14594" max="14594" width="3.140625" style="48" customWidth="1"/>
    <col min="14595" max="14595" width="9.42578125" style="48" customWidth="1"/>
    <col min="14596" max="14596" width="2" style="48" customWidth="1"/>
    <col min="14597" max="14597" width="7" style="48" customWidth="1"/>
    <col min="14598" max="14598" width="2.140625" style="48" customWidth="1"/>
    <col min="14599" max="14600" width="9.140625" style="48"/>
    <col min="14601" max="14601" width="2.5703125" style="48" customWidth="1"/>
    <col min="14602" max="14602" width="1.140625" style="48" customWidth="1"/>
    <col min="14603" max="14604" width="9.140625" style="48"/>
    <col min="14605" max="14605" width="5.140625" style="48" customWidth="1"/>
    <col min="14606" max="14848" width="9.140625" style="48"/>
    <col min="14849" max="14849" width="3.85546875" style="48" customWidth="1"/>
    <col min="14850" max="14850" width="3.140625" style="48" customWidth="1"/>
    <col min="14851" max="14851" width="9.42578125" style="48" customWidth="1"/>
    <col min="14852" max="14852" width="2" style="48" customWidth="1"/>
    <col min="14853" max="14853" width="7" style="48" customWidth="1"/>
    <col min="14854" max="14854" width="2.140625" style="48" customWidth="1"/>
    <col min="14855" max="14856" width="9.140625" style="48"/>
    <col min="14857" max="14857" width="2.5703125" style="48" customWidth="1"/>
    <col min="14858" max="14858" width="1.140625" style="48" customWidth="1"/>
    <col min="14859" max="14860" width="9.140625" style="48"/>
    <col min="14861" max="14861" width="5.140625" style="48" customWidth="1"/>
    <col min="14862" max="15104" width="9.140625" style="48"/>
    <col min="15105" max="15105" width="3.85546875" style="48" customWidth="1"/>
    <col min="15106" max="15106" width="3.140625" style="48" customWidth="1"/>
    <col min="15107" max="15107" width="9.42578125" style="48" customWidth="1"/>
    <col min="15108" max="15108" width="2" style="48" customWidth="1"/>
    <col min="15109" max="15109" width="7" style="48" customWidth="1"/>
    <col min="15110" max="15110" width="2.140625" style="48" customWidth="1"/>
    <col min="15111" max="15112" width="9.140625" style="48"/>
    <col min="15113" max="15113" width="2.5703125" style="48" customWidth="1"/>
    <col min="15114" max="15114" width="1.140625" style="48" customWidth="1"/>
    <col min="15115" max="15116" width="9.140625" style="48"/>
    <col min="15117" max="15117" width="5.140625" style="48" customWidth="1"/>
    <col min="15118" max="15360" width="9.140625" style="48"/>
    <col min="15361" max="15361" width="3.85546875" style="48" customWidth="1"/>
    <col min="15362" max="15362" width="3.140625" style="48" customWidth="1"/>
    <col min="15363" max="15363" width="9.42578125" style="48" customWidth="1"/>
    <col min="15364" max="15364" width="2" style="48" customWidth="1"/>
    <col min="15365" max="15365" width="7" style="48" customWidth="1"/>
    <col min="15366" max="15366" width="2.140625" style="48" customWidth="1"/>
    <col min="15367" max="15368" width="9.140625" style="48"/>
    <col min="15369" max="15369" width="2.5703125" style="48" customWidth="1"/>
    <col min="15370" max="15370" width="1.140625" style="48" customWidth="1"/>
    <col min="15371" max="15372" width="9.140625" style="48"/>
    <col min="15373" max="15373" width="5.140625" style="48" customWidth="1"/>
    <col min="15374" max="15616" width="9.140625" style="48"/>
    <col min="15617" max="15617" width="3.85546875" style="48" customWidth="1"/>
    <col min="15618" max="15618" width="3.140625" style="48" customWidth="1"/>
    <col min="15619" max="15619" width="9.42578125" style="48" customWidth="1"/>
    <col min="15620" max="15620" width="2" style="48" customWidth="1"/>
    <col min="15621" max="15621" width="7" style="48" customWidth="1"/>
    <col min="15622" max="15622" width="2.140625" style="48" customWidth="1"/>
    <col min="15623" max="15624" width="9.140625" style="48"/>
    <col min="15625" max="15625" width="2.5703125" style="48" customWidth="1"/>
    <col min="15626" max="15626" width="1.140625" style="48" customWidth="1"/>
    <col min="15627" max="15628" width="9.140625" style="48"/>
    <col min="15629" max="15629" width="5.140625" style="48" customWidth="1"/>
    <col min="15630" max="15872" width="9.140625" style="48"/>
    <col min="15873" max="15873" width="3.85546875" style="48" customWidth="1"/>
    <col min="15874" max="15874" width="3.140625" style="48" customWidth="1"/>
    <col min="15875" max="15875" width="9.42578125" style="48" customWidth="1"/>
    <col min="15876" max="15876" width="2" style="48" customWidth="1"/>
    <col min="15877" max="15877" width="7" style="48" customWidth="1"/>
    <col min="15878" max="15878" width="2.140625" style="48" customWidth="1"/>
    <col min="15879" max="15880" width="9.140625" style="48"/>
    <col min="15881" max="15881" width="2.5703125" style="48" customWidth="1"/>
    <col min="15882" max="15882" width="1.140625" style="48" customWidth="1"/>
    <col min="15883" max="15884" width="9.140625" style="48"/>
    <col min="15885" max="15885" width="5.140625" style="48" customWidth="1"/>
    <col min="15886" max="16128" width="9.140625" style="48"/>
    <col min="16129" max="16129" width="3.85546875" style="48" customWidth="1"/>
    <col min="16130" max="16130" width="3.140625" style="48" customWidth="1"/>
    <col min="16131" max="16131" width="9.42578125" style="48" customWidth="1"/>
    <col min="16132" max="16132" width="2" style="48" customWidth="1"/>
    <col min="16133" max="16133" width="7" style="48" customWidth="1"/>
    <col min="16134" max="16134" width="2.140625" style="48" customWidth="1"/>
    <col min="16135" max="16136" width="9.140625" style="48"/>
    <col min="16137" max="16137" width="2.5703125" style="48" customWidth="1"/>
    <col min="16138" max="16138" width="1.140625" style="48" customWidth="1"/>
    <col min="16139" max="16140" width="9.140625" style="48"/>
    <col min="16141" max="16141" width="5.140625" style="48" customWidth="1"/>
    <col min="16142" max="16384" width="9.140625" style="48"/>
  </cols>
  <sheetData>
    <row r="1" spans="1:14" ht="15.95" customHeight="1">
      <c r="N1" s="48" t="s">
        <v>6</v>
      </c>
    </row>
    <row r="3" spans="1:14">
      <c r="A3" s="565" t="s">
        <v>58</v>
      </c>
      <c r="B3" s="565"/>
      <c r="C3" s="565"/>
      <c r="D3" s="565"/>
      <c r="E3" s="565"/>
      <c r="F3" s="565"/>
      <c r="G3" s="565"/>
      <c r="H3" s="565"/>
      <c r="I3" s="565"/>
      <c r="J3" s="565"/>
      <c r="K3" s="565"/>
      <c r="L3" s="565"/>
      <c r="M3" s="565"/>
      <c r="N3" s="565"/>
    </row>
    <row r="4" spans="1:14">
      <c r="A4" s="565" t="s">
        <v>96</v>
      </c>
      <c r="B4" s="565"/>
      <c r="C4" s="565"/>
      <c r="D4" s="565"/>
      <c r="E4" s="565"/>
      <c r="F4" s="565"/>
      <c r="G4" s="565"/>
      <c r="H4" s="565"/>
      <c r="I4" s="565"/>
      <c r="J4" s="565"/>
      <c r="K4" s="565"/>
      <c r="L4" s="565"/>
      <c r="M4" s="565"/>
      <c r="N4" s="565"/>
    </row>
    <row r="5" spans="1:14">
      <c r="A5" s="565" t="s">
        <v>97</v>
      </c>
      <c r="B5" s="565"/>
      <c r="C5" s="565"/>
      <c r="D5" s="565"/>
      <c r="E5" s="565"/>
      <c r="F5" s="565"/>
      <c r="G5" s="565"/>
      <c r="H5" s="565"/>
      <c r="I5" s="565"/>
      <c r="J5" s="565"/>
      <c r="K5" s="565"/>
      <c r="L5" s="565"/>
      <c r="M5" s="565"/>
      <c r="N5" s="565"/>
    </row>
    <row r="7" spans="1:14">
      <c r="A7" s="576" t="s">
        <v>1413</v>
      </c>
      <c r="B7" s="576"/>
      <c r="C7" s="576"/>
      <c r="D7" s="576"/>
      <c r="E7" s="576"/>
      <c r="F7" s="576"/>
      <c r="G7" s="576"/>
      <c r="H7" s="576"/>
      <c r="I7" s="576"/>
      <c r="J7" s="576"/>
      <c r="K7" s="576"/>
      <c r="L7" s="576"/>
      <c r="M7" s="576"/>
      <c r="N7" s="576"/>
    </row>
    <row r="8" spans="1:14">
      <c r="B8" s="48" t="s">
        <v>60</v>
      </c>
      <c r="F8" s="48" t="s">
        <v>11</v>
      </c>
      <c r="G8" s="633" t="s">
        <v>1414</v>
      </c>
    </row>
    <row r="9" spans="1:14" ht="63.75" customHeight="1">
      <c r="B9" s="48" t="s">
        <v>61</v>
      </c>
      <c r="F9" s="48" t="s">
        <v>11</v>
      </c>
      <c r="G9" s="48" t="s">
        <v>1163</v>
      </c>
    </row>
    <row r="10" spans="1:14">
      <c r="B10" s="48" t="s">
        <v>62</v>
      </c>
      <c r="F10" s="48" t="s">
        <v>11</v>
      </c>
      <c r="G10" s="48" t="s">
        <v>1164</v>
      </c>
    </row>
    <row r="11" spans="1:14">
      <c r="A11" s="576" t="s">
        <v>170</v>
      </c>
      <c r="B11" s="576"/>
      <c r="C11" s="576"/>
      <c r="D11" s="576"/>
      <c r="E11" s="576"/>
      <c r="F11" s="576"/>
      <c r="G11" s="576"/>
      <c r="H11" s="576"/>
      <c r="I11" s="576"/>
      <c r="J11" s="576"/>
      <c r="K11" s="576"/>
      <c r="L11" s="576"/>
      <c r="M11" s="576"/>
      <c r="N11" s="576"/>
    </row>
    <row r="12" spans="1:14">
      <c r="A12" s="576" t="s">
        <v>171</v>
      </c>
      <c r="B12" s="576"/>
      <c r="C12" s="576"/>
      <c r="D12" s="576"/>
      <c r="E12" s="576"/>
      <c r="F12" s="576"/>
      <c r="G12" s="576"/>
      <c r="H12" s="576"/>
      <c r="I12" s="576"/>
      <c r="J12" s="576"/>
      <c r="K12" s="576"/>
      <c r="L12" s="576"/>
      <c r="M12" s="576"/>
      <c r="N12" s="576"/>
    </row>
    <row r="13" spans="1:14" ht="35.450000000000003" customHeight="1"/>
    <row r="14" spans="1:14" ht="30" customHeight="1">
      <c r="B14" s="48" t="s">
        <v>201</v>
      </c>
      <c r="C14" s="48" t="s">
        <v>174</v>
      </c>
    </row>
    <row r="15" spans="1:14">
      <c r="C15" s="48" t="s">
        <v>175</v>
      </c>
      <c r="F15" s="48" t="s">
        <v>11</v>
      </c>
      <c r="G15" s="48" t="s">
        <v>1415</v>
      </c>
      <c r="J15" s="48" t="s">
        <v>1416</v>
      </c>
    </row>
    <row r="16" spans="1:14">
      <c r="C16" s="48" t="s">
        <v>176</v>
      </c>
      <c r="F16" s="48" t="s">
        <v>11</v>
      </c>
      <c r="G16" s="48" t="s">
        <v>1417</v>
      </c>
      <c r="J16" s="48" t="s">
        <v>1418</v>
      </c>
    </row>
    <row r="17" spans="1:14">
      <c r="C17" s="48" t="s">
        <v>98</v>
      </c>
      <c r="F17" s="48" t="s">
        <v>11</v>
      </c>
      <c r="G17" s="48" t="s">
        <v>1419</v>
      </c>
      <c r="J17" s="48" t="s">
        <v>1420</v>
      </c>
    </row>
    <row r="18" spans="1:14">
      <c r="G18" s="48" t="s">
        <v>1421</v>
      </c>
    </row>
    <row r="19" spans="1:14">
      <c r="G19" s="48" t="s">
        <v>1422</v>
      </c>
      <c r="J19" s="48" t="s">
        <v>1423</v>
      </c>
    </row>
    <row r="20" spans="1:14">
      <c r="G20" s="48" t="s">
        <v>1424</v>
      </c>
      <c r="J20" s="48" t="s">
        <v>1425</v>
      </c>
    </row>
    <row r="21" spans="1:14">
      <c r="B21" s="48" t="s">
        <v>173</v>
      </c>
      <c r="C21" s="48" t="s">
        <v>202</v>
      </c>
    </row>
    <row r="22" spans="1:14">
      <c r="C22" s="48" t="s">
        <v>1426</v>
      </c>
    </row>
    <row r="23" spans="1:14">
      <c r="C23" s="48" t="s">
        <v>1427</v>
      </c>
    </row>
    <row r="24" spans="1:14">
      <c r="C24" s="48" t="s">
        <v>1428</v>
      </c>
    </row>
    <row r="25" spans="1:14">
      <c r="C25" s="48" t="s">
        <v>1429</v>
      </c>
    </row>
    <row r="26" spans="1:14">
      <c r="C26" s="48" t="s">
        <v>1430</v>
      </c>
    </row>
    <row r="27" spans="1:14" ht="65.25" customHeight="1"/>
    <row r="28" spans="1:14">
      <c r="A28" s="576" t="s">
        <v>177</v>
      </c>
      <c r="B28" s="576"/>
      <c r="C28" s="576"/>
      <c r="D28" s="576"/>
      <c r="E28" s="576"/>
      <c r="F28" s="576"/>
      <c r="G28" s="576"/>
      <c r="H28" s="576"/>
      <c r="I28" s="576"/>
      <c r="J28" s="576"/>
      <c r="K28" s="576"/>
      <c r="L28" s="576"/>
      <c r="M28" s="576"/>
      <c r="N28" s="576"/>
    </row>
    <row r="29" spans="1:14">
      <c r="A29" s="48" t="s">
        <v>1431</v>
      </c>
    </row>
    <row r="30" spans="1:14">
      <c r="A30" s="48" t="s">
        <v>1432</v>
      </c>
    </row>
    <row r="31" spans="1:14">
      <c r="A31" s="48" t="s">
        <v>1433</v>
      </c>
    </row>
    <row r="33" spans="1:14" ht="42.6" customHeight="1">
      <c r="A33" s="576" t="s">
        <v>1434</v>
      </c>
      <c r="B33" s="576"/>
      <c r="C33" s="576"/>
      <c r="D33" s="576"/>
      <c r="E33" s="576"/>
      <c r="F33" s="576"/>
      <c r="G33" s="576"/>
      <c r="H33" s="576"/>
      <c r="I33" s="576"/>
      <c r="J33" s="576"/>
      <c r="K33" s="576"/>
      <c r="L33" s="576"/>
      <c r="M33" s="576"/>
      <c r="N33" s="576"/>
    </row>
    <row r="34" spans="1:14">
      <c r="H34" s="48" t="s">
        <v>1435</v>
      </c>
    </row>
    <row r="35" spans="1:14">
      <c r="A35" s="565" t="s">
        <v>140</v>
      </c>
      <c r="B35" s="565"/>
      <c r="C35" s="565"/>
      <c r="D35" s="565"/>
      <c r="E35" s="565"/>
      <c r="F35" s="50"/>
      <c r="H35" s="54" t="s">
        <v>151</v>
      </c>
      <c r="L35" s="565"/>
      <c r="M35" s="565"/>
      <c r="N35" s="565"/>
    </row>
    <row r="36" spans="1:14">
      <c r="A36" s="382" t="s">
        <v>0</v>
      </c>
      <c r="B36" s="575" t="s">
        <v>204</v>
      </c>
      <c r="C36" s="575"/>
      <c r="D36" s="575" t="s">
        <v>203</v>
      </c>
      <c r="E36" s="575"/>
      <c r="F36" s="575"/>
      <c r="H36" s="54" t="s">
        <v>67</v>
      </c>
      <c r="L36" s="565" t="s">
        <v>139</v>
      </c>
      <c r="M36" s="565"/>
      <c r="N36" s="565"/>
    </row>
    <row r="37" spans="1:14" ht="28.35" customHeight="1">
      <c r="A37" s="102" t="s">
        <v>205</v>
      </c>
      <c r="B37" s="102" t="s">
        <v>208</v>
      </c>
      <c r="C37" s="102"/>
      <c r="D37" s="102" t="s">
        <v>205</v>
      </c>
      <c r="E37" s="102"/>
    </row>
    <row r="38" spans="1:14" ht="28.35" customHeight="1">
      <c r="A38" s="102" t="s">
        <v>206</v>
      </c>
      <c r="B38" s="102" t="s">
        <v>208</v>
      </c>
      <c r="C38" s="102"/>
      <c r="D38" s="102" t="s">
        <v>206</v>
      </c>
      <c r="E38" s="102"/>
    </row>
    <row r="39" spans="1:14" ht="28.35" customHeight="1">
      <c r="A39" s="102" t="s">
        <v>207</v>
      </c>
      <c r="B39" s="102" t="s">
        <v>208</v>
      </c>
      <c r="C39" s="102"/>
      <c r="D39" s="102" t="s">
        <v>207</v>
      </c>
      <c r="E39" s="102"/>
      <c r="H39" s="380" t="s">
        <v>576</v>
      </c>
      <c r="I39" s="56"/>
      <c r="L39" s="565" t="s">
        <v>1436</v>
      </c>
      <c r="M39" s="565"/>
      <c r="N39" s="565"/>
    </row>
    <row r="40" spans="1:14" ht="28.35" customHeight="1">
      <c r="A40" s="102"/>
      <c r="B40" s="102"/>
      <c r="C40" s="103"/>
      <c r="D40" s="102"/>
      <c r="E40" s="103"/>
      <c r="F40" s="50"/>
    </row>
    <row r="41" spans="1:14">
      <c r="F41" s="56"/>
    </row>
  </sheetData>
  <mergeCells count="14">
    <mergeCell ref="A3:N3"/>
    <mergeCell ref="A4:N4"/>
    <mergeCell ref="A11:N11"/>
    <mergeCell ref="A12:N12"/>
    <mergeCell ref="A28:N28"/>
    <mergeCell ref="A33:N33"/>
    <mergeCell ref="A5:N5"/>
    <mergeCell ref="A7:N7"/>
    <mergeCell ref="L39:N39"/>
    <mergeCell ref="L35:N35"/>
    <mergeCell ref="A35:E35"/>
    <mergeCell ref="B36:C36"/>
    <mergeCell ref="D36:F36"/>
    <mergeCell ref="L36:N36"/>
  </mergeCells>
  <printOptions horizontalCentered="1"/>
  <pageMargins left="0.70866141732283472" right="0.35433070866141736" top="0.39370078740157483" bottom="0.39370078740157483" header="0.51181102362204722" footer="0.51181102362204722"/>
  <pageSetup paperSize="5" orientation="portrait" horizontalDpi="4294967293" r:id="rId1"/>
  <headerFooter scaleWithDoc="0" alignWithMargins="0">
    <oddHeader>&amp;C- 47 -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50"/>
  </sheetPr>
  <dimension ref="A1:N26"/>
  <sheetViews>
    <sheetView view="pageLayout" workbookViewId="0">
      <selection activeCell="G8" sqref="G8"/>
    </sheetView>
  </sheetViews>
  <sheetFormatPr defaultColWidth="8.85546875" defaultRowHeight="15.75"/>
  <cols>
    <col min="1" max="1" width="3.5703125" style="9" customWidth="1"/>
    <col min="2" max="2" width="2.85546875" style="9" customWidth="1"/>
    <col min="3" max="3" width="8.140625" style="9" customWidth="1"/>
    <col min="4" max="5" width="8.85546875" style="9"/>
    <col min="6" max="6" width="6.85546875" style="9" customWidth="1"/>
    <col min="7" max="8" width="8.85546875" style="9"/>
    <col min="9" max="9" width="30" style="9" customWidth="1"/>
    <col min="10" max="10" width="25.42578125" style="9" customWidth="1"/>
    <col min="11" max="16384" width="8.85546875" style="9"/>
  </cols>
  <sheetData>
    <row r="1" spans="1:10">
      <c r="A1" s="9" t="s">
        <v>193</v>
      </c>
    </row>
    <row r="4" spans="1:10">
      <c r="A4" s="9" t="s">
        <v>81</v>
      </c>
    </row>
    <row r="5" spans="1:10">
      <c r="B5" s="93" t="s">
        <v>134</v>
      </c>
    </row>
    <row r="6" spans="1:10">
      <c r="B6" s="9">
        <v>1</v>
      </c>
      <c r="C6" s="9" t="s">
        <v>4</v>
      </c>
    </row>
    <row r="7" spans="1:10">
      <c r="B7" s="9">
        <v>2</v>
      </c>
      <c r="C7" s="9" t="s">
        <v>196</v>
      </c>
    </row>
    <row r="8" spans="1:10">
      <c r="C8" s="9" t="s">
        <v>197</v>
      </c>
    </row>
    <row r="9" spans="1:10">
      <c r="B9" s="9">
        <v>3</v>
      </c>
      <c r="C9" s="9" t="s">
        <v>5</v>
      </c>
    </row>
    <row r="10" spans="1:10">
      <c r="B10" s="9">
        <v>4</v>
      </c>
      <c r="C10" s="573" t="s">
        <v>194</v>
      </c>
      <c r="D10" s="573"/>
      <c r="E10" s="573"/>
      <c r="F10" s="573"/>
      <c r="G10" s="573"/>
      <c r="H10" s="573"/>
      <c r="I10" s="573"/>
      <c r="J10" s="573"/>
    </row>
    <row r="11" spans="1:10">
      <c r="C11" s="433" t="s">
        <v>195</v>
      </c>
      <c r="D11" s="433"/>
      <c r="E11" s="433"/>
      <c r="F11" s="433"/>
      <c r="G11" s="433"/>
      <c r="H11" s="433"/>
      <c r="I11" s="433"/>
      <c r="J11" s="53"/>
    </row>
    <row r="12" spans="1:10">
      <c r="B12" s="9">
        <v>5</v>
      </c>
      <c r="C12" s="9" t="s">
        <v>163</v>
      </c>
    </row>
    <row r="14" spans="1:10">
      <c r="A14" s="9" t="s">
        <v>82</v>
      </c>
      <c r="B14" s="9" t="s">
        <v>83</v>
      </c>
    </row>
    <row r="15" spans="1:10">
      <c r="B15" s="93" t="s">
        <v>134</v>
      </c>
    </row>
    <row r="16" spans="1:10">
      <c r="B16" s="574" t="s">
        <v>84</v>
      </c>
      <c r="C16" s="574"/>
      <c r="D16" s="574"/>
      <c r="E16" s="574"/>
      <c r="F16" s="574"/>
      <c r="G16" s="574"/>
      <c r="H16" s="574"/>
      <c r="I16" s="574"/>
      <c r="J16" s="574"/>
    </row>
    <row r="18" spans="1:14">
      <c r="F18" s="49"/>
      <c r="G18" s="49"/>
      <c r="H18" s="49"/>
      <c r="I18" s="49"/>
      <c r="J18" s="49"/>
    </row>
    <row r="19" spans="1:14">
      <c r="A19" s="49"/>
      <c r="B19" s="49"/>
      <c r="C19" s="48"/>
      <c r="D19" s="48"/>
      <c r="E19" s="48"/>
      <c r="H19" s="48" t="s">
        <v>141</v>
      </c>
      <c r="I19" s="48"/>
      <c r="J19" s="48"/>
      <c r="L19" s="48"/>
      <c r="M19" s="48"/>
      <c r="N19" s="48"/>
    </row>
    <row r="20" spans="1:14" ht="14.45" customHeight="1">
      <c r="C20" s="50" t="s">
        <v>66</v>
      </c>
      <c r="D20" s="51"/>
      <c r="E20" s="51"/>
      <c r="F20" s="51"/>
      <c r="H20" s="48" t="s">
        <v>133</v>
      </c>
      <c r="I20" s="48"/>
      <c r="K20" s="48"/>
      <c r="L20" s="48"/>
      <c r="M20" s="48"/>
      <c r="N20" s="48"/>
    </row>
    <row r="21" spans="1:14">
      <c r="C21" s="50" t="s">
        <v>67</v>
      </c>
      <c r="D21" s="50"/>
      <c r="E21" s="50"/>
      <c r="F21" s="50"/>
      <c r="H21" s="50"/>
      <c r="I21" s="48"/>
      <c r="J21" s="48"/>
      <c r="K21" s="48"/>
      <c r="L21" s="48"/>
      <c r="M21" s="48"/>
      <c r="N21" s="48"/>
    </row>
    <row r="22" spans="1:14">
      <c r="C22" s="48"/>
      <c r="D22" s="48"/>
      <c r="E22" s="48"/>
      <c r="F22" s="48"/>
      <c r="H22" s="48"/>
      <c r="I22" s="48"/>
      <c r="J22" s="48"/>
      <c r="K22" s="48"/>
      <c r="L22" s="48"/>
      <c r="M22" s="48"/>
      <c r="N22" s="48"/>
    </row>
    <row r="23" spans="1:14">
      <c r="K23" s="48"/>
      <c r="L23" s="48"/>
      <c r="M23" s="48"/>
      <c r="N23" s="48"/>
    </row>
    <row r="24" spans="1:14">
      <c r="A24" s="49"/>
      <c r="B24" s="49"/>
      <c r="C24" s="49"/>
      <c r="D24" s="49"/>
      <c r="E24" s="49"/>
    </row>
    <row r="25" spans="1:14">
      <c r="A25" s="50" t="s">
        <v>152</v>
      </c>
      <c r="B25" s="50"/>
      <c r="D25" s="50"/>
      <c r="E25" s="50"/>
      <c r="F25" s="50"/>
      <c r="H25" s="50" t="s">
        <v>152</v>
      </c>
      <c r="I25" s="48"/>
    </row>
    <row r="26" spans="1:14">
      <c r="A26" s="6"/>
      <c r="B26" s="6"/>
      <c r="C26" s="6"/>
      <c r="D26" s="6"/>
      <c r="E26" s="6"/>
      <c r="F26" s="6"/>
      <c r="G26" s="6"/>
      <c r="H26" s="6"/>
      <c r="I26" s="6"/>
      <c r="J26" s="6"/>
    </row>
  </sheetData>
  <mergeCells count="3">
    <mergeCell ref="C10:J10"/>
    <mergeCell ref="B16:J16"/>
    <mergeCell ref="C11:I11"/>
  </mergeCells>
  <pageMargins left="0.7" right="0.7" top="0.75" bottom="0.75" header="0.3" footer="0.3"/>
  <pageSetup paperSize="5" orientation="portrait" horizontalDpi="4294967293" r:id="rId1"/>
  <headerFooter>
    <oddHeader>&amp;C&amp;"Bookman Old Style,Regular"&amp;12-  47  -</oddHead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1"/>
  </sheetPr>
  <dimension ref="A2:W174"/>
  <sheetViews>
    <sheetView view="pageLayout" topLeftCell="V151" zoomScale="60" zoomScaleNormal="60" zoomScalePageLayoutView="60" workbookViewId="0">
      <selection sqref="A1:W167"/>
    </sheetView>
  </sheetViews>
  <sheetFormatPr defaultColWidth="9.140625" defaultRowHeight="15.75"/>
  <cols>
    <col min="1" max="1" width="4.5703125" style="57" customWidth="1"/>
    <col min="2" max="2" width="25" style="57" customWidth="1"/>
    <col min="3" max="3" width="3.5703125" style="58" customWidth="1"/>
    <col min="4" max="4" width="19.140625" style="321" customWidth="1"/>
    <col min="5" max="5" width="21.42578125" style="321" customWidth="1"/>
    <col min="6" max="6" width="16.28515625" style="317" customWidth="1"/>
    <col min="7" max="7" width="18.140625" style="220" customWidth="1"/>
    <col min="8" max="8" width="15.85546875" style="57" customWidth="1"/>
    <col min="9" max="9" width="15.5703125" style="57" customWidth="1"/>
    <col min="10" max="10" width="15" style="57" customWidth="1"/>
    <col min="11" max="11" width="10" style="220" customWidth="1"/>
    <col min="12" max="12" width="9.7109375" style="220" customWidth="1"/>
    <col min="13" max="13" width="10" style="220" customWidth="1"/>
    <col min="14" max="16" width="11.42578125" style="220" customWidth="1"/>
    <col min="17" max="17" width="9.5703125" style="220" customWidth="1"/>
    <col min="18" max="18" width="9" style="220" customWidth="1"/>
    <col min="19" max="19" width="26.5703125" style="57" customWidth="1"/>
    <col min="20" max="20" width="17.5703125" style="57" customWidth="1"/>
    <col min="21" max="21" width="16.140625" style="57" customWidth="1"/>
    <col min="22" max="22" width="16.28515625" style="57" customWidth="1"/>
    <col min="23" max="23" width="18" style="57" customWidth="1"/>
    <col min="24" max="266" width="9.140625" style="57"/>
    <col min="267" max="267" width="4.5703125" style="57" customWidth="1"/>
    <col min="268" max="268" width="21.85546875" style="57" customWidth="1"/>
    <col min="269" max="269" width="22.140625" style="57" customWidth="1"/>
    <col min="270" max="270" width="11.5703125" style="57" customWidth="1"/>
    <col min="271" max="273" width="3.5703125" style="57" customWidth="1"/>
    <col min="274" max="274" width="9.5703125" style="57" customWidth="1"/>
    <col min="275" max="275" width="18.85546875" style="57" customWidth="1"/>
    <col min="276" max="276" width="11.5703125" style="57" customWidth="1"/>
    <col min="277" max="277" width="16.42578125" style="57" customWidth="1"/>
    <col min="278" max="278" width="17.5703125" style="57" customWidth="1"/>
    <col min="279" max="279" width="10.5703125" style="57" customWidth="1"/>
    <col min="280" max="522" width="9.140625" style="57"/>
    <col min="523" max="523" width="4.5703125" style="57" customWidth="1"/>
    <col min="524" max="524" width="21.85546875" style="57" customWidth="1"/>
    <col min="525" max="525" width="22.140625" style="57" customWidth="1"/>
    <col min="526" max="526" width="11.5703125" style="57" customWidth="1"/>
    <col min="527" max="529" width="3.5703125" style="57" customWidth="1"/>
    <col min="530" max="530" width="9.5703125" style="57" customWidth="1"/>
    <col min="531" max="531" width="18.85546875" style="57" customWidth="1"/>
    <col min="532" max="532" width="11.5703125" style="57" customWidth="1"/>
    <col min="533" max="533" width="16.42578125" style="57" customWidth="1"/>
    <col min="534" max="534" width="17.5703125" style="57" customWidth="1"/>
    <col min="535" max="535" width="10.5703125" style="57" customWidth="1"/>
    <col min="536" max="778" width="9.140625" style="57"/>
    <col min="779" max="779" width="4.5703125" style="57" customWidth="1"/>
    <col min="780" max="780" width="21.85546875" style="57" customWidth="1"/>
    <col min="781" max="781" width="22.140625" style="57" customWidth="1"/>
    <col min="782" max="782" width="11.5703125" style="57" customWidth="1"/>
    <col min="783" max="785" width="3.5703125" style="57" customWidth="1"/>
    <col min="786" max="786" width="9.5703125" style="57" customWidth="1"/>
    <col min="787" max="787" width="18.85546875" style="57" customWidth="1"/>
    <col min="788" max="788" width="11.5703125" style="57" customWidth="1"/>
    <col min="789" max="789" width="16.42578125" style="57" customWidth="1"/>
    <col min="790" max="790" width="17.5703125" style="57" customWidth="1"/>
    <col min="791" max="791" width="10.5703125" style="57" customWidth="1"/>
    <col min="792" max="1034" width="9.140625" style="57"/>
    <col min="1035" max="1035" width="4.5703125" style="57" customWidth="1"/>
    <col min="1036" max="1036" width="21.85546875" style="57" customWidth="1"/>
    <col min="1037" max="1037" width="22.140625" style="57" customWidth="1"/>
    <col min="1038" max="1038" width="11.5703125" style="57" customWidth="1"/>
    <col min="1039" max="1041" width="3.5703125" style="57" customWidth="1"/>
    <col min="1042" max="1042" width="9.5703125" style="57" customWidth="1"/>
    <col min="1043" max="1043" width="18.85546875" style="57" customWidth="1"/>
    <col min="1044" max="1044" width="11.5703125" style="57" customWidth="1"/>
    <col min="1045" max="1045" width="16.42578125" style="57" customWidth="1"/>
    <col min="1046" max="1046" width="17.5703125" style="57" customWidth="1"/>
    <col min="1047" max="1047" width="10.5703125" style="57" customWidth="1"/>
    <col min="1048" max="1290" width="9.140625" style="57"/>
    <col min="1291" max="1291" width="4.5703125" style="57" customWidth="1"/>
    <col min="1292" max="1292" width="21.85546875" style="57" customWidth="1"/>
    <col min="1293" max="1293" width="22.140625" style="57" customWidth="1"/>
    <col min="1294" max="1294" width="11.5703125" style="57" customWidth="1"/>
    <col min="1295" max="1297" width="3.5703125" style="57" customWidth="1"/>
    <col min="1298" max="1298" width="9.5703125" style="57" customWidth="1"/>
    <col min="1299" max="1299" width="18.85546875" style="57" customWidth="1"/>
    <col min="1300" max="1300" width="11.5703125" style="57" customWidth="1"/>
    <col min="1301" max="1301" width="16.42578125" style="57" customWidth="1"/>
    <col min="1302" max="1302" width="17.5703125" style="57" customWidth="1"/>
    <col min="1303" max="1303" width="10.5703125" style="57" customWidth="1"/>
    <col min="1304" max="1546" width="9.140625" style="57"/>
    <col min="1547" max="1547" width="4.5703125" style="57" customWidth="1"/>
    <col min="1548" max="1548" width="21.85546875" style="57" customWidth="1"/>
    <col min="1549" max="1549" width="22.140625" style="57" customWidth="1"/>
    <col min="1550" max="1550" width="11.5703125" style="57" customWidth="1"/>
    <col min="1551" max="1553" width="3.5703125" style="57" customWidth="1"/>
    <col min="1554" max="1554" width="9.5703125" style="57" customWidth="1"/>
    <col min="1555" max="1555" width="18.85546875" style="57" customWidth="1"/>
    <col min="1556" max="1556" width="11.5703125" style="57" customWidth="1"/>
    <col min="1557" max="1557" width="16.42578125" style="57" customWidth="1"/>
    <col min="1558" max="1558" width="17.5703125" style="57" customWidth="1"/>
    <col min="1559" max="1559" width="10.5703125" style="57" customWidth="1"/>
    <col min="1560" max="1802" width="9.140625" style="57"/>
    <col min="1803" max="1803" width="4.5703125" style="57" customWidth="1"/>
    <col min="1804" max="1804" width="21.85546875" style="57" customWidth="1"/>
    <col min="1805" max="1805" width="22.140625" style="57" customWidth="1"/>
    <col min="1806" max="1806" width="11.5703125" style="57" customWidth="1"/>
    <col min="1807" max="1809" width="3.5703125" style="57" customWidth="1"/>
    <col min="1810" max="1810" width="9.5703125" style="57" customWidth="1"/>
    <col min="1811" max="1811" width="18.85546875" style="57" customWidth="1"/>
    <col min="1812" max="1812" width="11.5703125" style="57" customWidth="1"/>
    <col min="1813" max="1813" width="16.42578125" style="57" customWidth="1"/>
    <col min="1814" max="1814" width="17.5703125" style="57" customWidth="1"/>
    <col min="1815" max="1815" width="10.5703125" style="57" customWidth="1"/>
    <col min="1816" max="2058" width="9.140625" style="57"/>
    <col min="2059" max="2059" width="4.5703125" style="57" customWidth="1"/>
    <col min="2060" max="2060" width="21.85546875" style="57" customWidth="1"/>
    <col min="2061" max="2061" width="22.140625" style="57" customWidth="1"/>
    <col min="2062" max="2062" width="11.5703125" style="57" customWidth="1"/>
    <col min="2063" max="2065" width="3.5703125" style="57" customWidth="1"/>
    <col min="2066" max="2066" width="9.5703125" style="57" customWidth="1"/>
    <col min="2067" max="2067" width="18.85546875" style="57" customWidth="1"/>
    <col min="2068" max="2068" width="11.5703125" style="57" customWidth="1"/>
    <col min="2069" max="2069" width="16.42578125" style="57" customWidth="1"/>
    <col min="2070" max="2070" width="17.5703125" style="57" customWidth="1"/>
    <col min="2071" max="2071" width="10.5703125" style="57" customWidth="1"/>
    <col min="2072" max="2314" width="9.140625" style="57"/>
    <col min="2315" max="2315" width="4.5703125" style="57" customWidth="1"/>
    <col min="2316" max="2316" width="21.85546875" style="57" customWidth="1"/>
    <col min="2317" max="2317" width="22.140625" style="57" customWidth="1"/>
    <col min="2318" max="2318" width="11.5703125" style="57" customWidth="1"/>
    <col min="2319" max="2321" width="3.5703125" style="57" customWidth="1"/>
    <col min="2322" max="2322" width="9.5703125" style="57" customWidth="1"/>
    <col min="2323" max="2323" width="18.85546875" style="57" customWidth="1"/>
    <col min="2324" max="2324" width="11.5703125" style="57" customWidth="1"/>
    <col min="2325" max="2325" width="16.42578125" style="57" customWidth="1"/>
    <col min="2326" max="2326" width="17.5703125" style="57" customWidth="1"/>
    <col min="2327" max="2327" width="10.5703125" style="57" customWidth="1"/>
    <col min="2328" max="2570" width="9.140625" style="57"/>
    <col min="2571" max="2571" width="4.5703125" style="57" customWidth="1"/>
    <col min="2572" max="2572" width="21.85546875" style="57" customWidth="1"/>
    <col min="2573" max="2573" width="22.140625" style="57" customWidth="1"/>
    <col min="2574" max="2574" width="11.5703125" style="57" customWidth="1"/>
    <col min="2575" max="2577" width="3.5703125" style="57" customWidth="1"/>
    <col min="2578" max="2578" width="9.5703125" style="57" customWidth="1"/>
    <col min="2579" max="2579" width="18.85546875" style="57" customWidth="1"/>
    <col min="2580" max="2580" width="11.5703125" style="57" customWidth="1"/>
    <col min="2581" max="2581" width="16.42578125" style="57" customWidth="1"/>
    <col min="2582" max="2582" width="17.5703125" style="57" customWidth="1"/>
    <col min="2583" max="2583" width="10.5703125" style="57" customWidth="1"/>
    <col min="2584" max="2826" width="9.140625" style="57"/>
    <col min="2827" max="2827" width="4.5703125" style="57" customWidth="1"/>
    <col min="2828" max="2828" width="21.85546875" style="57" customWidth="1"/>
    <col min="2829" max="2829" width="22.140625" style="57" customWidth="1"/>
    <col min="2830" max="2830" width="11.5703125" style="57" customWidth="1"/>
    <col min="2831" max="2833" width="3.5703125" style="57" customWidth="1"/>
    <col min="2834" max="2834" width="9.5703125" style="57" customWidth="1"/>
    <col min="2835" max="2835" width="18.85546875" style="57" customWidth="1"/>
    <col min="2836" max="2836" width="11.5703125" style="57" customWidth="1"/>
    <col min="2837" max="2837" width="16.42578125" style="57" customWidth="1"/>
    <col min="2838" max="2838" width="17.5703125" style="57" customWidth="1"/>
    <col min="2839" max="2839" width="10.5703125" style="57" customWidth="1"/>
    <col min="2840" max="3082" width="9.140625" style="57"/>
    <col min="3083" max="3083" width="4.5703125" style="57" customWidth="1"/>
    <col min="3084" max="3084" width="21.85546875" style="57" customWidth="1"/>
    <col min="3085" max="3085" width="22.140625" style="57" customWidth="1"/>
    <col min="3086" max="3086" width="11.5703125" style="57" customWidth="1"/>
    <col min="3087" max="3089" width="3.5703125" style="57" customWidth="1"/>
    <col min="3090" max="3090" width="9.5703125" style="57" customWidth="1"/>
    <col min="3091" max="3091" width="18.85546875" style="57" customWidth="1"/>
    <col min="3092" max="3092" width="11.5703125" style="57" customWidth="1"/>
    <col min="3093" max="3093" width="16.42578125" style="57" customWidth="1"/>
    <col min="3094" max="3094" width="17.5703125" style="57" customWidth="1"/>
    <col min="3095" max="3095" width="10.5703125" style="57" customWidth="1"/>
    <col min="3096" max="3338" width="9.140625" style="57"/>
    <col min="3339" max="3339" width="4.5703125" style="57" customWidth="1"/>
    <col min="3340" max="3340" width="21.85546875" style="57" customWidth="1"/>
    <col min="3341" max="3341" width="22.140625" style="57" customWidth="1"/>
    <col min="3342" max="3342" width="11.5703125" style="57" customWidth="1"/>
    <col min="3343" max="3345" width="3.5703125" style="57" customWidth="1"/>
    <col min="3346" max="3346" width="9.5703125" style="57" customWidth="1"/>
    <col min="3347" max="3347" width="18.85546875" style="57" customWidth="1"/>
    <col min="3348" max="3348" width="11.5703125" style="57" customWidth="1"/>
    <col min="3349" max="3349" width="16.42578125" style="57" customWidth="1"/>
    <col min="3350" max="3350" width="17.5703125" style="57" customWidth="1"/>
    <col min="3351" max="3351" width="10.5703125" style="57" customWidth="1"/>
    <col min="3352" max="3594" width="9.140625" style="57"/>
    <col min="3595" max="3595" width="4.5703125" style="57" customWidth="1"/>
    <col min="3596" max="3596" width="21.85546875" style="57" customWidth="1"/>
    <col min="3597" max="3597" width="22.140625" style="57" customWidth="1"/>
    <col min="3598" max="3598" width="11.5703125" style="57" customWidth="1"/>
    <col min="3599" max="3601" width="3.5703125" style="57" customWidth="1"/>
    <col min="3602" max="3602" width="9.5703125" style="57" customWidth="1"/>
    <col min="3603" max="3603" width="18.85546875" style="57" customWidth="1"/>
    <col min="3604" max="3604" width="11.5703125" style="57" customWidth="1"/>
    <col min="3605" max="3605" width="16.42578125" style="57" customWidth="1"/>
    <col min="3606" max="3606" width="17.5703125" style="57" customWidth="1"/>
    <col min="3607" max="3607" width="10.5703125" style="57" customWidth="1"/>
    <col min="3608" max="3850" width="9.140625" style="57"/>
    <col min="3851" max="3851" width="4.5703125" style="57" customWidth="1"/>
    <col min="3852" max="3852" width="21.85546875" style="57" customWidth="1"/>
    <col min="3853" max="3853" width="22.140625" style="57" customWidth="1"/>
    <col min="3854" max="3854" width="11.5703125" style="57" customWidth="1"/>
    <col min="3855" max="3857" width="3.5703125" style="57" customWidth="1"/>
    <col min="3858" max="3858" width="9.5703125" style="57" customWidth="1"/>
    <col min="3859" max="3859" width="18.85546875" style="57" customWidth="1"/>
    <col min="3860" max="3860" width="11.5703125" style="57" customWidth="1"/>
    <col min="3861" max="3861" width="16.42578125" style="57" customWidth="1"/>
    <col min="3862" max="3862" width="17.5703125" style="57" customWidth="1"/>
    <col min="3863" max="3863" width="10.5703125" style="57" customWidth="1"/>
    <col min="3864" max="4106" width="9.140625" style="57"/>
    <col min="4107" max="4107" width="4.5703125" style="57" customWidth="1"/>
    <col min="4108" max="4108" width="21.85546875" style="57" customWidth="1"/>
    <col min="4109" max="4109" width="22.140625" style="57" customWidth="1"/>
    <col min="4110" max="4110" width="11.5703125" style="57" customWidth="1"/>
    <col min="4111" max="4113" width="3.5703125" style="57" customWidth="1"/>
    <col min="4114" max="4114" width="9.5703125" style="57" customWidth="1"/>
    <col min="4115" max="4115" width="18.85546875" style="57" customWidth="1"/>
    <col min="4116" max="4116" width="11.5703125" style="57" customWidth="1"/>
    <col min="4117" max="4117" width="16.42578125" style="57" customWidth="1"/>
    <col min="4118" max="4118" width="17.5703125" style="57" customWidth="1"/>
    <col min="4119" max="4119" width="10.5703125" style="57" customWidth="1"/>
    <col min="4120" max="4362" width="9.140625" style="57"/>
    <col min="4363" max="4363" width="4.5703125" style="57" customWidth="1"/>
    <col min="4364" max="4364" width="21.85546875" style="57" customWidth="1"/>
    <col min="4365" max="4365" width="22.140625" style="57" customWidth="1"/>
    <col min="4366" max="4366" width="11.5703125" style="57" customWidth="1"/>
    <col min="4367" max="4369" width="3.5703125" style="57" customWidth="1"/>
    <col min="4370" max="4370" width="9.5703125" style="57" customWidth="1"/>
    <col min="4371" max="4371" width="18.85546875" style="57" customWidth="1"/>
    <col min="4372" max="4372" width="11.5703125" style="57" customWidth="1"/>
    <col min="4373" max="4373" width="16.42578125" style="57" customWidth="1"/>
    <col min="4374" max="4374" width="17.5703125" style="57" customWidth="1"/>
    <col min="4375" max="4375" width="10.5703125" style="57" customWidth="1"/>
    <col min="4376" max="4618" width="9.140625" style="57"/>
    <col min="4619" max="4619" width="4.5703125" style="57" customWidth="1"/>
    <col min="4620" max="4620" width="21.85546875" style="57" customWidth="1"/>
    <col min="4621" max="4621" width="22.140625" style="57" customWidth="1"/>
    <col min="4622" max="4622" width="11.5703125" style="57" customWidth="1"/>
    <col min="4623" max="4625" width="3.5703125" style="57" customWidth="1"/>
    <col min="4626" max="4626" width="9.5703125" style="57" customWidth="1"/>
    <col min="4627" max="4627" width="18.85546875" style="57" customWidth="1"/>
    <col min="4628" max="4628" width="11.5703125" style="57" customWidth="1"/>
    <col min="4629" max="4629" width="16.42578125" style="57" customWidth="1"/>
    <col min="4630" max="4630" width="17.5703125" style="57" customWidth="1"/>
    <col min="4631" max="4631" width="10.5703125" style="57" customWidth="1"/>
    <col min="4632" max="4874" width="9.140625" style="57"/>
    <col min="4875" max="4875" width="4.5703125" style="57" customWidth="1"/>
    <col min="4876" max="4876" width="21.85546875" style="57" customWidth="1"/>
    <col min="4877" max="4877" width="22.140625" style="57" customWidth="1"/>
    <col min="4878" max="4878" width="11.5703125" style="57" customWidth="1"/>
    <col min="4879" max="4881" width="3.5703125" style="57" customWidth="1"/>
    <col min="4882" max="4882" width="9.5703125" style="57" customWidth="1"/>
    <col min="4883" max="4883" width="18.85546875" style="57" customWidth="1"/>
    <col min="4884" max="4884" width="11.5703125" style="57" customWidth="1"/>
    <col min="4885" max="4885" width="16.42578125" style="57" customWidth="1"/>
    <col min="4886" max="4886" width="17.5703125" style="57" customWidth="1"/>
    <col min="4887" max="4887" width="10.5703125" style="57" customWidth="1"/>
    <col min="4888" max="5130" width="9.140625" style="57"/>
    <col min="5131" max="5131" width="4.5703125" style="57" customWidth="1"/>
    <col min="5132" max="5132" width="21.85546875" style="57" customWidth="1"/>
    <col min="5133" max="5133" width="22.140625" style="57" customWidth="1"/>
    <col min="5134" max="5134" width="11.5703125" style="57" customWidth="1"/>
    <col min="5135" max="5137" width="3.5703125" style="57" customWidth="1"/>
    <col min="5138" max="5138" width="9.5703125" style="57" customWidth="1"/>
    <col min="5139" max="5139" width="18.85546875" style="57" customWidth="1"/>
    <col min="5140" max="5140" width="11.5703125" style="57" customWidth="1"/>
    <col min="5141" max="5141" width="16.42578125" style="57" customWidth="1"/>
    <col min="5142" max="5142" width="17.5703125" style="57" customWidth="1"/>
    <col min="5143" max="5143" width="10.5703125" style="57" customWidth="1"/>
    <col min="5144" max="5386" width="9.140625" style="57"/>
    <col min="5387" max="5387" width="4.5703125" style="57" customWidth="1"/>
    <col min="5388" max="5388" width="21.85546875" style="57" customWidth="1"/>
    <col min="5389" max="5389" width="22.140625" style="57" customWidth="1"/>
    <col min="5390" max="5390" width="11.5703125" style="57" customWidth="1"/>
    <col min="5391" max="5393" width="3.5703125" style="57" customWidth="1"/>
    <col min="5394" max="5394" width="9.5703125" style="57" customWidth="1"/>
    <col min="5395" max="5395" width="18.85546875" style="57" customWidth="1"/>
    <col min="5396" max="5396" width="11.5703125" style="57" customWidth="1"/>
    <col min="5397" max="5397" width="16.42578125" style="57" customWidth="1"/>
    <col min="5398" max="5398" width="17.5703125" style="57" customWidth="1"/>
    <col min="5399" max="5399" width="10.5703125" style="57" customWidth="1"/>
    <col min="5400" max="5642" width="9.140625" style="57"/>
    <col min="5643" max="5643" width="4.5703125" style="57" customWidth="1"/>
    <col min="5644" max="5644" width="21.85546875" style="57" customWidth="1"/>
    <col min="5645" max="5645" width="22.140625" style="57" customWidth="1"/>
    <col min="5646" max="5646" width="11.5703125" style="57" customWidth="1"/>
    <col min="5647" max="5649" width="3.5703125" style="57" customWidth="1"/>
    <col min="5650" max="5650" width="9.5703125" style="57" customWidth="1"/>
    <col min="5651" max="5651" width="18.85546875" style="57" customWidth="1"/>
    <col min="5652" max="5652" width="11.5703125" style="57" customWidth="1"/>
    <col min="5653" max="5653" width="16.42578125" style="57" customWidth="1"/>
    <col min="5654" max="5654" width="17.5703125" style="57" customWidth="1"/>
    <col min="5655" max="5655" width="10.5703125" style="57" customWidth="1"/>
    <col min="5656" max="5898" width="9.140625" style="57"/>
    <col min="5899" max="5899" width="4.5703125" style="57" customWidth="1"/>
    <col min="5900" max="5900" width="21.85546875" style="57" customWidth="1"/>
    <col min="5901" max="5901" width="22.140625" style="57" customWidth="1"/>
    <col min="5902" max="5902" width="11.5703125" style="57" customWidth="1"/>
    <col min="5903" max="5905" width="3.5703125" style="57" customWidth="1"/>
    <col min="5906" max="5906" width="9.5703125" style="57" customWidth="1"/>
    <col min="5907" max="5907" width="18.85546875" style="57" customWidth="1"/>
    <col min="5908" max="5908" width="11.5703125" style="57" customWidth="1"/>
    <col min="5909" max="5909" width="16.42578125" style="57" customWidth="1"/>
    <col min="5910" max="5910" width="17.5703125" style="57" customWidth="1"/>
    <col min="5911" max="5911" width="10.5703125" style="57" customWidth="1"/>
    <col min="5912" max="6154" width="9.140625" style="57"/>
    <col min="6155" max="6155" width="4.5703125" style="57" customWidth="1"/>
    <col min="6156" max="6156" width="21.85546875" style="57" customWidth="1"/>
    <col min="6157" max="6157" width="22.140625" style="57" customWidth="1"/>
    <col min="6158" max="6158" width="11.5703125" style="57" customWidth="1"/>
    <col min="6159" max="6161" width="3.5703125" style="57" customWidth="1"/>
    <col min="6162" max="6162" width="9.5703125" style="57" customWidth="1"/>
    <col min="6163" max="6163" width="18.85546875" style="57" customWidth="1"/>
    <col min="6164" max="6164" width="11.5703125" style="57" customWidth="1"/>
    <col min="6165" max="6165" width="16.42578125" style="57" customWidth="1"/>
    <col min="6166" max="6166" width="17.5703125" style="57" customWidth="1"/>
    <col min="6167" max="6167" width="10.5703125" style="57" customWidth="1"/>
    <col min="6168" max="6410" width="9.140625" style="57"/>
    <col min="6411" max="6411" width="4.5703125" style="57" customWidth="1"/>
    <col min="6412" max="6412" width="21.85546875" style="57" customWidth="1"/>
    <col min="6413" max="6413" width="22.140625" style="57" customWidth="1"/>
    <col min="6414" max="6414" width="11.5703125" style="57" customWidth="1"/>
    <col min="6415" max="6417" width="3.5703125" style="57" customWidth="1"/>
    <col min="6418" max="6418" width="9.5703125" style="57" customWidth="1"/>
    <col min="6419" max="6419" width="18.85546875" style="57" customWidth="1"/>
    <col min="6420" max="6420" width="11.5703125" style="57" customWidth="1"/>
    <col min="6421" max="6421" width="16.42578125" style="57" customWidth="1"/>
    <col min="6422" max="6422" width="17.5703125" style="57" customWidth="1"/>
    <col min="6423" max="6423" width="10.5703125" style="57" customWidth="1"/>
    <col min="6424" max="6666" width="9.140625" style="57"/>
    <col min="6667" max="6667" width="4.5703125" style="57" customWidth="1"/>
    <col min="6668" max="6668" width="21.85546875" style="57" customWidth="1"/>
    <col min="6669" max="6669" width="22.140625" style="57" customWidth="1"/>
    <col min="6670" max="6670" width="11.5703125" style="57" customWidth="1"/>
    <col min="6671" max="6673" width="3.5703125" style="57" customWidth="1"/>
    <col min="6674" max="6674" width="9.5703125" style="57" customWidth="1"/>
    <col min="6675" max="6675" width="18.85546875" style="57" customWidth="1"/>
    <col min="6676" max="6676" width="11.5703125" style="57" customWidth="1"/>
    <col min="6677" max="6677" width="16.42578125" style="57" customWidth="1"/>
    <col min="6678" max="6678" width="17.5703125" style="57" customWidth="1"/>
    <col min="6679" max="6679" width="10.5703125" style="57" customWidth="1"/>
    <col min="6680" max="6922" width="9.140625" style="57"/>
    <col min="6923" max="6923" width="4.5703125" style="57" customWidth="1"/>
    <col min="6924" max="6924" width="21.85546875" style="57" customWidth="1"/>
    <col min="6925" max="6925" width="22.140625" style="57" customWidth="1"/>
    <col min="6926" max="6926" width="11.5703125" style="57" customWidth="1"/>
    <col min="6927" max="6929" width="3.5703125" style="57" customWidth="1"/>
    <col min="6930" max="6930" width="9.5703125" style="57" customWidth="1"/>
    <col min="6931" max="6931" width="18.85546875" style="57" customWidth="1"/>
    <col min="6932" max="6932" width="11.5703125" style="57" customWidth="1"/>
    <col min="6933" max="6933" width="16.42578125" style="57" customWidth="1"/>
    <col min="6934" max="6934" width="17.5703125" style="57" customWidth="1"/>
    <col min="6935" max="6935" width="10.5703125" style="57" customWidth="1"/>
    <col min="6936" max="7178" width="9.140625" style="57"/>
    <col min="7179" max="7179" width="4.5703125" style="57" customWidth="1"/>
    <col min="7180" max="7180" width="21.85546875" style="57" customWidth="1"/>
    <col min="7181" max="7181" width="22.140625" style="57" customWidth="1"/>
    <col min="7182" max="7182" width="11.5703125" style="57" customWidth="1"/>
    <col min="7183" max="7185" width="3.5703125" style="57" customWidth="1"/>
    <col min="7186" max="7186" width="9.5703125" style="57" customWidth="1"/>
    <col min="7187" max="7187" width="18.85546875" style="57" customWidth="1"/>
    <col min="7188" max="7188" width="11.5703125" style="57" customWidth="1"/>
    <col min="7189" max="7189" width="16.42578125" style="57" customWidth="1"/>
    <col min="7190" max="7190" width="17.5703125" style="57" customWidth="1"/>
    <col min="7191" max="7191" width="10.5703125" style="57" customWidth="1"/>
    <col min="7192" max="7434" width="9.140625" style="57"/>
    <col min="7435" max="7435" width="4.5703125" style="57" customWidth="1"/>
    <col min="7436" max="7436" width="21.85546875" style="57" customWidth="1"/>
    <col min="7437" max="7437" width="22.140625" style="57" customWidth="1"/>
    <col min="7438" max="7438" width="11.5703125" style="57" customWidth="1"/>
    <col min="7439" max="7441" width="3.5703125" style="57" customWidth="1"/>
    <col min="7442" max="7442" width="9.5703125" style="57" customWidth="1"/>
    <col min="7443" max="7443" width="18.85546875" style="57" customWidth="1"/>
    <col min="7444" max="7444" width="11.5703125" style="57" customWidth="1"/>
    <col min="7445" max="7445" width="16.42578125" style="57" customWidth="1"/>
    <col min="7446" max="7446" width="17.5703125" style="57" customWidth="1"/>
    <col min="7447" max="7447" width="10.5703125" style="57" customWidth="1"/>
    <col min="7448" max="7690" width="9.140625" style="57"/>
    <col min="7691" max="7691" width="4.5703125" style="57" customWidth="1"/>
    <col min="7692" max="7692" width="21.85546875" style="57" customWidth="1"/>
    <col min="7693" max="7693" width="22.140625" style="57" customWidth="1"/>
    <col min="7694" max="7694" width="11.5703125" style="57" customWidth="1"/>
    <col min="7695" max="7697" width="3.5703125" style="57" customWidth="1"/>
    <col min="7698" max="7698" width="9.5703125" style="57" customWidth="1"/>
    <col min="7699" max="7699" width="18.85546875" style="57" customWidth="1"/>
    <col min="7700" max="7700" width="11.5703125" style="57" customWidth="1"/>
    <col min="7701" max="7701" width="16.42578125" style="57" customWidth="1"/>
    <col min="7702" max="7702" width="17.5703125" style="57" customWidth="1"/>
    <col min="7703" max="7703" width="10.5703125" style="57" customWidth="1"/>
    <col min="7704" max="7946" width="9.140625" style="57"/>
    <col min="7947" max="7947" width="4.5703125" style="57" customWidth="1"/>
    <col min="7948" max="7948" width="21.85546875" style="57" customWidth="1"/>
    <col min="7949" max="7949" width="22.140625" style="57" customWidth="1"/>
    <col min="7950" max="7950" width="11.5703125" style="57" customWidth="1"/>
    <col min="7951" max="7953" width="3.5703125" style="57" customWidth="1"/>
    <col min="7954" max="7954" width="9.5703125" style="57" customWidth="1"/>
    <col min="7955" max="7955" width="18.85546875" style="57" customWidth="1"/>
    <col min="7956" max="7956" width="11.5703125" style="57" customWidth="1"/>
    <col min="7957" max="7957" width="16.42578125" style="57" customWidth="1"/>
    <col min="7958" max="7958" width="17.5703125" style="57" customWidth="1"/>
    <col min="7959" max="7959" width="10.5703125" style="57" customWidth="1"/>
    <col min="7960" max="8202" width="9.140625" style="57"/>
    <col min="8203" max="8203" width="4.5703125" style="57" customWidth="1"/>
    <col min="8204" max="8204" width="21.85546875" style="57" customWidth="1"/>
    <col min="8205" max="8205" width="22.140625" style="57" customWidth="1"/>
    <col min="8206" max="8206" width="11.5703125" style="57" customWidth="1"/>
    <col min="8207" max="8209" width="3.5703125" style="57" customWidth="1"/>
    <col min="8210" max="8210" width="9.5703125" style="57" customWidth="1"/>
    <col min="8211" max="8211" width="18.85546875" style="57" customWidth="1"/>
    <col min="8212" max="8212" width="11.5703125" style="57" customWidth="1"/>
    <col min="8213" max="8213" width="16.42578125" style="57" customWidth="1"/>
    <col min="8214" max="8214" width="17.5703125" style="57" customWidth="1"/>
    <col min="8215" max="8215" width="10.5703125" style="57" customWidth="1"/>
    <col min="8216" max="8458" width="9.140625" style="57"/>
    <col min="8459" max="8459" width="4.5703125" style="57" customWidth="1"/>
    <col min="8460" max="8460" width="21.85546875" style="57" customWidth="1"/>
    <col min="8461" max="8461" width="22.140625" style="57" customWidth="1"/>
    <col min="8462" max="8462" width="11.5703125" style="57" customWidth="1"/>
    <col min="8463" max="8465" width="3.5703125" style="57" customWidth="1"/>
    <col min="8466" max="8466" width="9.5703125" style="57" customWidth="1"/>
    <col min="8467" max="8467" width="18.85546875" style="57" customWidth="1"/>
    <col min="8468" max="8468" width="11.5703125" style="57" customWidth="1"/>
    <col min="8469" max="8469" width="16.42578125" style="57" customWidth="1"/>
    <col min="8470" max="8470" width="17.5703125" style="57" customWidth="1"/>
    <col min="8471" max="8471" width="10.5703125" style="57" customWidth="1"/>
    <col min="8472" max="8714" width="9.140625" style="57"/>
    <col min="8715" max="8715" width="4.5703125" style="57" customWidth="1"/>
    <col min="8716" max="8716" width="21.85546875" style="57" customWidth="1"/>
    <col min="8717" max="8717" width="22.140625" style="57" customWidth="1"/>
    <col min="8718" max="8718" width="11.5703125" style="57" customWidth="1"/>
    <col min="8719" max="8721" width="3.5703125" style="57" customWidth="1"/>
    <col min="8722" max="8722" width="9.5703125" style="57" customWidth="1"/>
    <col min="8723" max="8723" width="18.85546875" style="57" customWidth="1"/>
    <col min="8724" max="8724" width="11.5703125" style="57" customWidth="1"/>
    <col min="8725" max="8725" width="16.42578125" style="57" customWidth="1"/>
    <col min="8726" max="8726" width="17.5703125" style="57" customWidth="1"/>
    <col min="8727" max="8727" width="10.5703125" style="57" customWidth="1"/>
    <col min="8728" max="8970" width="9.140625" style="57"/>
    <col min="8971" max="8971" width="4.5703125" style="57" customWidth="1"/>
    <col min="8972" max="8972" width="21.85546875" style="57" customWidth="1"/>
    <col min="8973" max="8973" width="22.140625" style="57" customWidth="1"/>
    <col min="8974" max="8974" width="11.5703125" style="57" customWidth="1"/>
    <col min="8975" max="8977" width="3.5703125" style="57" customWidth="1"/>
    <col min="8978" max="8978" width="9.5703125" style="57" customWidth="1"/>
    <col min="8979" max="8979" width="18.85546875" style="57" customWidth="1"/>
    <col min="8980" max="8980" width="11.5703125" style="57" customWidth="1"/>
    <col min="8981" max="8981" width="16.42578125" style="57" customWidth="1"/>
    <col min="8982" max="8982" width="17.5703125" style="57" customWidth="1"/>
    <col min="8983" max="8983" width="10.5703125" style="57" customWidth="1"/>
    <col min="8984" max="9226" width="9.140625" style="57"/>
    <col min="9227" max="9227" width="4.5703125" style="57" customWidth="1"/>
    <col min="9228" max="9228" width="21.85546875" style="57" customWidth="1"/>
    <col min="9229" max="9229" width="22.140625" style="57" customWidth="1"/>
    <col min="9230" max="9230" width="11.5703125" style="57" customWidth="1"/>
    <col min="9231" max="9233" width="3.5703125" style="57" customWidth="1"/>
    <col min="9234" max="9234" width="9.5703125" style="57" customWidth="1"/>
    <col min="9235" max="9235" width="18.85546875" style="57" customWidth="1"/>
    <col min="9236" max="9236" width="11.5703125" style="57" customWidth="1"/>
    <col min="9237" max="9237" width="16.42578125" style="57" customWidth="1"/>
    <col min="9238" max="9238" width="17.5703125" style="57" customWidth="1"/>
    <col min="9239" max="9239" width="10.5703125" style="57" customWidth="1"/>
    <col min="9240" max="9482" width="9.140625" style="57"/>
    <col min="9483" max="9483" width="4.5703125" style="57" customWidth="1"/>
    <col min="9484" max="9484" width="21.85546875" style="57" customWidth="1"/>
    <col min="9485" max="9485" width="22.140625" style="57" customWidth="1"/>
    <col min="9486" max="9486" width="11.5703125" style="57" customWidth="1"/>
    <col min="9487" max="9489" width="3.5703125" style="57" customWidth="1"/>
    <col min="9490" max="9490" width="9.5703125" style="57" customWidth="1"/>
    <col min="9491" max="9491" width="18.85546875" style="57" customWidth="1"/>
    <col min="9492" max="9492" width="11.5703125" style="57" customWidth="1"/>
    <col min="9493" max="9493" width="16.42578125" style="57" customWidth="1"/>
    <col min="9494" max="9494" width="17.5703125" style="57" customWidth="1"/>
    <col min="9495" max="9495" width="10.5703125" style="57" customWidth="1"/>
    <col min="9496" max="9738" width="9.140625" style="57"/>
    <col min="9739" max="9739" width="4.5703125" style="57" customWidth="1"/>
    <col min="9740" max="9740" width="21.85546875" style="57" customWidth="1"/>
    <col min="9741" max="9741" width="22.140625" style="57" customWidth="1"/>
    <col min="9742" max="9742" width="11.5703125" style="57" customWidth="1"/>
    <col min="9743" max="9745" width="3.5703125" style="57" customWidth="1"/>
    <col min="9746" max="9746" width="9.5703125" style="57" customWidth="1"/>
    <col min="9747" max="9747" width="18.85546875" style="57" customWidth="1"/>
    <col min="9748" max="9748" width="11.5703125" style="57" customWidth="1"/>
    <col min="9749" max="9749" width="16.42578125" style="57" customWidth="1"/>
    <col min="9750" max="9750" width="17.5703125" style="57" customWidth="1"/>
    <col min="9751" max="9751" width="10.5703125" style="57" customWidth="1"/>
    <col min="9752" max="9994" width="9.140625" style="57"/>
    <col min="9995" max="9995" width="4.5703125" style="57" customWidth="1"/>
    <col min="9996" max="9996" width="21.85546875" style="57" customWidth="1"/>
    <col min="9997" max="9997" width="22.140625" style="57" customWidth="1"/>
    <col min="9998" max="9998" width="11.5703125" style="57" customWidth="1"/>
    <col min="9999" max="10001" width="3.5703125" style="57" customWidth="1"/>
    <col min="10002" max="10002" width="9.5703125" style="57" customWidth="1"/>
    <col min="10003" max="10003" width="18.85546875" style="57" customWidth="1"/>
    <col min="10004" max="10004" width="11.5703125" style="57" customWidth="1"/>
    <col min="10005" max="10005" width="16.42578125" style="57" customWidth="1"/>
    <col min="10006" max="10006" width="17.5703125" style="57" customWidth="1"/>
    <col min="10007" max="10007" width="10.5703125" style="57" customWidth="1"/>
    <col min="10008" max="10250" width="9.140625" style="57"/>
    <col min="10251" max="10251" width="4.5703125" style="57" customWidth="1"/>
    <col min="10252" max="10252" width="21.85546875" style="57" customWidth="1"/>
    <col min="10253" max="10253" width="22.140625" style="57" customWidth="1"/>
    <col min="10254" max="10254" width="11.5703125" style="57" customWidth="1"/>
    <col min="10255" max="10257" width="3.5703125" style="57" customWidth="1"/>
    <col min="10258" max="10258" width="9.5703125" style="57" customWidth="1"/>
    <col min="10259" max="10259" width="18.85546875" style="57" customWidth="1"/>
    <col min="10260" max="10260" width="11.5703125" style="57" customWidth="1"/>
    <col min="10261" max="10261" width="16.42578125" style="57" customWidth="1"/>
    <col min="10262" max="10262" width="17.5703125" style="57" customWidth="1"/>
    <col min="10263" max="10263" width="10.5703125" style="57" customWidth="1"/>
    <col min="10264" max="10506" width="9.140625" style="57"/>
    <col min="10507" max="10507" width="4.5703125" style="57" customWidth="1"/>
    <col min="10508" max="10508" width="21.85546875" style="57" customWidth="1"/>
    <col min="10509" max="10509" width="22.140625" style="57" customWidth="1"/>
    <col min="10510" max="10510" width="11.5703125" style="57" customWidth="1"/>
    <col min="10511" max="10513" width="3.5703125" style="57" customWidth="1"/>
    <col min="10514" max="10514" width="9.5703125" style="57" customWidth="1"/>
    <col min="10515" max="10515" width="18.85546875" style="57" customWidth="1"/>
    <col min="10516" max="10516" width="11.5703125" style="57" customWidth="1"/>
    <col min="10517" max="10517" width="16.42578125" style="57" customWidth="1"/>
    <col min="10518" max="10518" width="17.5703125" style="57" customWidth="1"/>
    <col min="10519" max="10519" width="10.5703125" style="57" customWidth="1"/>
    <col min="10520" max="10762" width="9.140625" style="57"/>
    <col min="10763" max="10763" width="4.5703125" style="57" customWidth="1"/>
    <col min="10764" max="10764" width="21.85546875" style="57" customWidth="1"/>
    <col min="10765" max="10765" width="22.140625" style="57" customWidth="1"/>
    <col min="10766" max="10766" width="11.5703125" style="57" customWidth="1"/>
    <col min="10767" max="10769" width="3.5703125" style="57" customWidth="1"/>
    <col min="10770" max="10770" width="9.5703125" style="57" customWidth="1"/>
    <col min="10771" max="10771" width="18.85546875" style="57" customWidth="1"/>
    <col min="10772" max="10772" width="11.5703125" style="57" customWidth="1"/>
    <col min="10773" max="10773" width="16.42578125" style="57" customWidth="1"/>
    <col min="10774" max="10774" width="17.5703125" style="57" customWidth="1"/>
    <col min="10775" max="10775" width="10.5703125" style="57" customWidth="1"/>
    <col min="10776" max="11018" width="9.140625" style="57"/>
    <col min="11019" max="11019" width="4.5703125" style="57" customWidth="1"/>
    <col min="11020" max="11020" width="21.85546875" style="57" customWidth="1"/>
    <col min="11021" max="11021" width="22.140625" style="57" customWidth="1"/>
    <col min="11022" max="11022" width="11.5703125" style="57" customWidth="1"/>
    <col min="11023" max="11025" width="3.5703125" style="57" customWidth="1"/>
    <col min="11026" max="11026" width="9.5703125" style="57" customWidth="1"/>
    <col min="11027" max="11027" width="18.85546875" style="57" customWidth="1"/>
    <col min="11028" max="11028" width="11.5703125" style="57" customWidth="1"/>
    <col min="11029" max="11029" width="16.42578125" style="57" customWidth="1"/>
    <col min="11030" max="11030" width="17.5703125" style="57" customWidth="1"/>
    <col min="11031" max="11031" width="10.5703125" style="57" customWidth="1"/>
    <col min="11032" max="11274" width="9.140625" style="57"/>
    <col min="11275" max="11275" width="4.5703125" style="57" customWidth="1"/>
    <col min="11276" max="11276" width="21.85546875" style="57" customWidth="1"/>
    <col min="11277" max="11277" width="22.140625" style="57" customWidth="1"/>
    <col min="11278" max="11278" width="11.5703125" style="57" customWidth="1"/>
    <col min="11279" max="11281" width="3.5703125" style="57" customWidth="1"/>
    <col min="11282" max="11282" width="9.5703125" style="57" customWidth="1"/>
    <col min="11283" max="11283" width="18.85546875" style="57" customWidth="1"/>
    <col min="11284" max="11284" width="11.5703125" style="57" customWidth="1"/>
    <col min="11285" max="11285" width="16.42578125" style="57" customWidth="1"/>
    <col min="11286" max="11286" width="17.5703125" style="57" customWidth="1"/>
    <col min="11287" max="11287" width="10.5703125" style="57" customWidth="1"/>
    <col min="11288" max="11530" width="9.140625" style="57"/>
    <col min="11531" max="11531" width="4.5703125" style="57" customWidth="1"/>
    <col min="11532" max="11532" width="21.85546875" style="57" customWidth="1"/>
    <col min="11533" max="11533" width="22.140625" style="57" customWidth="1"/>
    <col min="11534" max="11534" width="11.5703125" style="57" customWidth="1"/>
    <col min="11535" max="11537" width="3.5703125" style="57" customWidth="1"/>
    <col min="11538" max="11538" width="9.5703125" style="57" customWidth="1"/>
    <col min="11539" max="11539" width="18.85546875" style="57" customWidth="1"/>
    <col min="11540" max="11540" width="11.5703125" style="57" customWidth="1"/>
    <col min="11541" max="11541" width="16.42578125" style="57" customWidth="1"/>
    <col min="11542" max="11542" width="17.5703125" style="57" customWidth="1"/>
    <col min="11543" max="11543" width="10.5703125" style="57" customWidth="1"/>
    <col min="11544" max="11786" width="9.140625" style="57"/>
    <col min="11787" max="11787" width="4.5703125" style="57" customWidth="1"/>
    <col min="11788" max="11788" width="21.85546875" style="57" customWidth="1"/>
    <col min="11789" max="11789" width="22.140625" style="57" customWidth="1"/>
    <col min="11790" max="11790" width="11.5703125" style="57" customWidth="1"/>
    <col min="11791" max="11793" width="3.5703125" style="57" customWidth="1"/>
    <col min="11794" max="11794" width="9.5703125" style="57" customWidth="1"/>
    <col min="11795" max="11795" width="18.85546875" style="57" customWidth="1"/>
    <col min="11796" max="11796" width="11.5703125" style="57" customWidth="1"/>
    <col min="11797" max="11797" width="16.42578125" style="57" customWidth="1"/>
    <col min="11798" max="11798" width="17.5703125" style="57" customWidth="1"/>
    <col min="11799" max="11799" width="10.5703125" style="57" customWidth="1"/>
    <col min="11800" max="12042" width="9.140625" style="57"/>
    <col min="12043" max="12043" width="4.5703125" style="57" customWidth="1"/>
    <col min="12044" max="12044" width="21.85546875" style="57" customWidth="1"/>
    <col min="12045" max="12045" width="22.140625" style="57" customWidth="1"/>
    <col min="12046" max="12046" width="11.5703125" style="57" customWidth="1"/>
    <col min="12047" max="12049" width="3.5703125" style="57" customWidth="1"/>
    <col min="12050" max="12050" width="9.5703125" style="57" customWidth="1"/>
    <col min="12051" max="12051" width="18.85546875" style="57" customWidth="1"/>
    <col min="12052" max="12052" width="11.5703125" style="57" customWidth="1"/>
    <col min="12053" max="12053" width="16.42578125" style="57" customWidth="1"/>
    <col min="12054" max="12054" width="17.5703125" style="57" customWidth="1"/>
    <col min="12055" max="12055" width="10.5703125" style="57" customWidth="1"/>
    <col min="12056" max="12298" width="9.140625" style="57"/>
    <col min="12299" max="12299" width="4.5703125" style="57" customWidth="1"/>
    <col min="12300" max="12300" width="21.85546875" style="57" customWidth="1"/>
    <col min="12301" max="12301" width="22.140625" style="57" customWidth="1"/>
    <col min="12302" max="12302" width="11.5703125" style="57" customWidth="1"/>
    <col min="12303" max="12305" width="3.5703125" style="57" customWidth="1"/>
    <col min="12306" max="12306" width="9.5703125" style="57" customWidth="1"/>
    <col min="12307" max="12307" width="18.85546875" style="57" customWidth="1"/>
    <col min="12308" max="12308" width="11.5703125" style="57" customWidth="1"/>
    <col min="12309" max="12309" width="16.42578125" style="57" customWidth="1"/>
    <col min="12310" max="12310" width="17.5703125" style="57" customWidth="1"/>
    <col min="12311" max="12311" width="10.5703125" style="57" customWidth="1"/>
    <col min="12312" max="12554" width="9.140625" style="57"/>
    <col min="12555" max="12555" width="4.5703125" style="57" customWidth="1"/>
    <col min="12556" max="12556" width="21.85546875" style="57" customWidth="1"/>
    <col min="12557" max="12557" width="22.140625" style="57" customWidth="1"/>
    <col min="12558" max="12558" width="11.5703125" style="57" customWidth="1"/>
    <col min="12559" max="12561" width="3.5703125" style="57" customWidth="1"/>
    <col min="12562" max="12562" width="9.5703125" style="57" customWidth="1"/>
    <col min="12563" max="12563" width="18.85546875" style="57" customWidth="1"/>
    <col min="12564" max="12564" width="11.5703125" style="57" customWidth="1"/>
    <col min="12565" max="12565" width="16.42578125" style="57" customWidth="1"/>
    <col min="12566" max="12566" width="17.5703125" style="57" customWidth="1"/>
    <col min="12567" max="12567" width="10.5703125" style="57" customWidth="1"/>
    <col min="12568" max="12810" width="9.140625" style="57"/>
    <col min="12811" max="12811" width="4.5703125" style="57" customWidth="1"/>
    <col min="12812" max="12812" width="21.85546875" style="57" customWidth="1"/>
    <col min="12813" max="12813" width="22.140625" style="57" customWidth="1"/>
    <col min="12814" max="12814" width="11.5703125" style="57" customWidth="1"/>
    <col min="12815" max="12817" width="3.5703125" style="57" customWidth="1"/>
    <col min="12818" max="12818" width="9.5703125" style="57" customWidth="1"/>
    <col min="12819" max="12819" width="18.85546875" style="57" customWidth="1"/>
    <col min="12820" max="12820" width="11.5703125" style="57" customWidth="1"/>
    <col min="12821" max="12821" width="16.42578125" style="57" customWidth="1"/>
    <col min="12822" max="12822" width="17.5703125" style="57" customWidth="1"/>
    <col min="12823" max="12823" width="10.5703125" style="57" customWidth="1"/>
    <col min="12824" max="13066" width="9.140625" style="57"/>
    <col min="13067" max="13067" width="4.5703125" style="57" customWidth="1"/>
    <col min="13068" max="13068" width="21.85546875" style="57" customWidth="1"/>
    <col min="13069" max="13069" width="22.140625" style="57" customWidth="1"/>
    <col min="13070" max="13070" width="11.5703125" style="57" customWidth="1"/>
    <col min="13071" max="13073" width="3.5703125" style="57" customWidth="1"/>
    <col min="13074" max="13074" width="9.5703125" style="57" customWidth="1"/>
    <col min="13075" max="13075" width="18.85546875" style="57" customWidth="1"/>
    <col min="13076" max="13076" width="11.5703125" style="57" customWidth="1"/>
    <col min="13077" max="13077" width="16.42578125" style="57" customWidth="1"/>
    <col min="13078" max="13078" width="17.5703125" style="57" customWidth="1"/>
    <col min="13079" max="13079" width="10.5703125" style="57" customWidth="1"/>
    <col min="13080" max="13322" width="9.140625" style="57"/>
    <col min="13323" max="13323" width="4.5703125" style="57" customWidth="1"/>
    <col min="13324" max="13324" width="21.85546875" style="57" customWidth="1"/>
    <col min="13325" max="13325" width="22.140625" style="57" customWidth="1"/>
    <col min="13326" max="13326" width="11.5703125" style="57" customWidth="1"/>
    <col min="13327" max="13329" width="3.5703125" style="57" customWidth="1"/>
    <col min="13330" max="13330" width="9.5703125" style="57" customWidth="1"/>
    <col min="13331" max="13331" width="18.85546875" style="57" customWidth="1"/>
    <col min="13332" max="13332" width="11.5703125" style="57" customWidth="1"/>
    <col min="13333" max="13333" width="16.42578125" style="57" customWidth="1"/>
    <col min="13334" max="13334" width="17.5703125" style="57" customWidth="1"/>
    <col min="13335" max="13335" width="10.5703125" style="57" customWidth="1"/>
    <col min="13336" max="13578" width="9.140625" style="57"/>
    <col min="13579" max="13579" width="4.5703125" style="57" customWidth="1"/>
    <col min="13580" max="13580" width="21.85546875" style="57" customWidth="1"/>
    <col min="13581" max="13581" width="22.140625" style="57" customWidth="1"/>
    <col min="13582" max="13582" width="11.5703125" style="57" customWidth="1"/>
    <col min="13583" max="13585" width="3.5703125" style="57" customWidth="1"/>
    <col min="13586" max="13586" width="9.5703125" style="57" customWidth="1"/>
    <col min="13587" max="13587" width="18.85546875" style="57" customWidth="1"/>
    <col min="13588" max="13588" width="11.5703125" style="57" customWidth="1"/>
    <col min="13589" max="13589" width="16.42578125" style="57" customWidth="1"/>
    <col min="13590" max="13590" width="17.5703125" style="57" customWidth="1"/>
    <col min="13591" max="13591" width="10.5703125" style="57" customWidth="1"/>
    <col min="13592" max="13834" width="9.140625" style="57"/>
    <col min="13835" max="13835" width="4.5703125" style="57" customWidth="1"/>
    <col min="13836" max="13836" width="21.85546875" style="57" customWidth="1"/>
    <col min="13837" max="13837" width="22.140625" style="57" customWidth="1"/>
    <col min="13838" max="13838" width="11.5703125" style="57" customWidth="1"/>
    <col min="13839" max="13841" width="3.5703125" style="57" customWidth="1"/>
    <col min="13842" max="13842" width="9.5703125" style="57" customWidth="1"/>
    <col min="13843" max="13843" width="18.85546875" style="57" customWidth="1"/>
    <col min="13844" max="13844" width="11.5703125" style="57" customWidth="1"/>
    <col min="13845" max="13845" width="16.42578125" style="57" customWidth="1"/>
    <col min="13846" max="13846" width="17.5703125" style="57" customWidth="1"/>
    <col min="13847" max="13847" width="10.5703125" style="57" customWidth="1"/>
    <col min="13848" max="14090" width="9.140625" style="57"/>
    <col min="14091" max="14091" width="4.5703125" style="57" customWidth="1"/>
    <col min="14092" max="14092" width="21.85546875" style="57" customWidth="1"/>
    <col min="14093" max="14093" width="22.140625" style="57" customWidth="1"/>
    <col min="14094" max="14094" width="11.5703125" style="57" customWidth="1"/>
    <col min="14095" max="14097" width="3.5703125" style="57" customWidth="1"/>
    <col min="14098" max="14098" width="9.5703125" style="57" customWidth="1"/>
    <col min="14099" max="14099" width="18.85546875" style="57" customWidth="1"/>
    <col min="14100" max="14100" width="11.5703125" style="57" customWidth="1"/>
    <col min="14101" max="14101" width="16.42578125" style="57" customWidth="1"/>
    <col min="14102" max="14102" width="17.5703125" style="57" customWidth="1"/>
    <col min="14103" max="14103" width="10.5703125" style="57" customWidth="1"/>
    <col min="14104" max="14346" width="9.140625" style="57"/>
    <col min="14347" max="14347" width="4.5703125" style="57" customWidth="1"/>
    <col min="14348" max="14348" width="21.85546875" style="57" customWidth="1"/>
    <col min="14349" max="14349" width="22.140625" style="57" customWidth="1"/>
    <col min="14350" max="14350" width="11.5703125" style="57" customWidth="1"/>
    <col min="14351" max="14353" width="3.5703125" style="57" customWidth="1"/>
    <col min="14354" max="14354" width="9.5703125" style="57" customWidth="1"/>
    <col min="14355" max="14355" width="18.85546875" style="57" customWidth="1"/>
    <col min="14356" max="14356" width="11.5703125" style="57" customWidth="1"/>
    <col min="14357" max="14357" width="16.42578125" style="57" customWidth="1"/>
    <col min="14358" max="14358" width="17.5703125" style="57" customWidth="1"/>
    <col min="14359" max="14359" width="10.5703125" style="57" customWidth="1"/>
    <col min="14360" max="14602" width="9.140625" style="57"/>
    <col min="14603" max="14603" width="4.5703125" style="57" customWidth="1"/>
    <col min="14604" max="14604" width="21.85546875" style="57" customWidth="1"/>
    <col min="14605" max="14605" width="22.140625" style="57" customWidth="1"/>
    <col min="14606" max="14606" width="11.5703125" style="57" customWidth="1"/>
    <col min="14607" max="14609" width="3.5703125" style="57" customWidth="1"/>
    <col min="14610" max="14610" width="9.5703125" style="57" customWidth="1"/>
    <col min="14611" max="14611" width="18.85546875" style="57" customWidth="1"/>
    <col min="14612" max="14612" width="11.5703125" style="57" customWidth="1"/>
    <col min="14613" max="14613" width="16.42578125" style="57" customWidth="1"/>
    <col min="14614" max="14614" width="17.5703125" style="57" customWidth="1"/>
    <col min="14615" max="14615" width="10.5703125" style="57" customWidth="1"/>
    <col min="14616" max="14858" width="9.140625" style="57"/>
    <col min="14859" max="14859" width="4.5703125" style="57" customWidth="1"/>
    <col min="14860" max="14860" width="21.85546875" style="57" customWidth="1"/>
    <col min="14861" max="14861" width="22.140625" style="57" customWidth="1"/>
    <col min="14862" max="14862" width="11.5703125" style="57" customWidth="1"/>
    <col min="14863" max="14865" width="3.5703125" style="57" customWidth="1"/>
    <col min="14866" max="14866" width="9.5703125" style="57" customWidth="1"/>
    <col min="14867" max="14867" width="18.85546875" style="57" customWidth="1"/>
    <col min="14868" max="14868" width="11.5703125" style="57" customWidth="1"/>
    <col min="14869" max="14869" width="16.42578125" style="57" customWidth="1"/>
    <col min="14870" max="14870" width="17.5703125" style="57" customWidth="1"/>
    <col min="14871" max="14871" width="10.5703125" style="57" customWidth="1"/>
    <col min="14872" max="15114" width="9.140625" style="57"/>
    <col min="15115" max="15115" width="4.5703125" style="57" customWidth="1"/>
    <col min="15116" max="15116" width="21.85546875" style="57" customWidth="1"/>
    <col min="15117" max="15117" width="22.140625" style="57" customWidth="1"/>
    <col min="15118" max="15118" width="11.5703125" style="57" customWidth="1"/>
    <col min="15119" max="15121" width="3.5703125" style="57" customWidth="1"/>
    <col min="15122" max="15122" width="9.5703125" style="57" customWidth="1"/>
    <col min="15123" max="15123" width="18.85546875" style="57" customWidth="1"/>
    <col min="15124" max="15124" width="11.5703125" style="57" customWidth="1"/>
    <col min="15125" max="15125" width="16.42578125" style="57" customWidth="1"/>
    <col min="15126" max="15126" width="17.5703125" style="57" customWidth="1"/>
    <col min="15127" max="15127" width="10.5703125" style="57" customWidth="1"/>
    <col min="15128" max="15370" width="9.140625" style="57"/>
    <col min="15371" max="15371" width="4.5703125" style="57" customWidth="1"/>
    <col min="15372" max="15372" width="21.85546875" style="57" customWidth="1"/>
    <col min="15373" max="15373" width="22.140625" style="57" customWidth="1"/>
    <col min="15374" max="15374" width="11.5703125" style="57" customWidth="1"/>
    <col min="15375" max="15377" width="3.5703125" style="57" customWidth="1"/>
    <col min="15378" max="15378" width="9.5703125" style="57" customWidth="1"/>
    <col min="15379" max="15379" width="18.85546875" style="57" customWidth="1"/>
    <col min="15380" max="15380" width="11.5703125" style="57" customWidth="1"/>
    <col min="15381" max="15381" width="16.42578125" style="57" customWidth="1"/>
    <col min="15382" max="15382" width="17.5703125" style="57" customWidth="1"/>
    <col min="15383" max="15383" width="10.5703125" style="57" customWidth="1"/>
    <col min="15384" max="15626" width="9.140625" style="57"/>
    <col min="15627" max="15627" width="4.5703125" style="57" customWidth="1"/>
    <col min="15628" max="15628" width="21.85546875" style="57" customWidth="1"/>
    <col min="15629" max="15629" width="22.140625" style="57" customWidth="1"/>
    <col min="15630" max="15630" width="11.5703125" style="57" customWidth="1"/>
    <col min="15631" max="15633" width="3.5703125" style="57" customWidth="1"/>
    <col min="15634" max="15634" width="9.5703125" style="57" customWidth="1"/>
    <col min="15635" max="15635" width="18.85546875" style="57" customWidth="1"/>
    <col min="15636" max="15636" width="11.5703125" style="57" customWidth="1"/>
    <col min="15637" max="15637" width="16.42578125" style="57" customWidth="1"/>
    <col min="15638" max="15638" width="17.5703125" style="57" customWidth="1"/>
    <col min="15639" max="15639" width="10.5703125" style="57" customWidth="1"/>
    <col min="15640" max="15882" width="9.140625" style="57"/>
    <col min="15883" max="15883" width="4.5703125" style="57" customWidth="1"/>
    <col min="15884" max="15884" width="21.85546875" style="57" customWidth="1"/>
    <col min="15885" max="15885" width="22.140625" style="57" customWidth="1"/>
    <col min="15886" max="15886" width="11.5703125" style="57" customWidth="1"/>
    <col min="15887" max="15889" width="3.5703125" style="57" customWidth="1"/>
    <col min="15890" max="15890" width="9.5703125" style="57" customWidth="1"/>
    <col min="15891" max="15891" width="18.85546875" style="57" customWidth="1"/>
    <col min="15892" max="15892" width="11.5703125" style="57" customWidth="1"/>
    <col min="15893" max="15893" width="16.42578125" style="57" customWidth="1"/>
    <col min="15894" max="15894" width="17.5703125" style="57" customWidth="1"/>
    <col min="15895" max="15895" width="10.5703125" style="57" customWidth="1"/>
    <col min="15896" max="16138" width="9.140625" style="57"/>
    <col min="16139" max="16139" width="4.5703125" style="57" customWidth="1"/>
    <col min="16140" max="16140" width="21.85546875" style="57" customWidth="1"/>
    <col min="16141" max="16141" width="22.140625" style="57" customWidth="1"/>
    <col min="16142" max="16142" width="11.5703125" style="57" customWidth="1"/>
    <col min="16143" max="16145" width="3.5703125" style="57" customWidth="1"/>
    <col min="16146" max="16146" width="9.5703125" style="57" customWidth="1"/>
    <col min="16147" max="16147" width="18.85546875" style="57" customWidth="1"/>
    <col min="16148" max="16148" width="11.5703125" style="57" customWidth="1"/>
    <col min="16149" max="16149" width="16.42578125" style="57" customWidth="1"/>
    <col min="16150" max="16150" width="17.5703125" style="57" customWidth="1"/>
    <col min="16151" max="16151" width="10.5703125" style="57" customWidth="1"/>
    <col min="16152" max="16384" width="9.140625" style="57"/>
  </cols>
  <sheetData>
    <row r="2" spans="1:23">
      <c r="W2" s="57" t="s">
        <v>7</v>
      </c>
    </row>
    <row r="3" spans="1:23">
      <c r="A3" s="586" t="s">
        <v>300</v>
      </c>
      <c r="B3" s="587"/>
      <c r="C3" s="587"/>
      <c r="D3" s="587"/>
      <c r="E3" s="587"/>
      <c r="F3" s="587"/>
      <c r="G3" s="587"/>
      <c r="H3" s="587"/>
      <c r="I3" s="587"/>
      <c r="J3" s="587"/>
      <c r="K3" s="587"/>
      <c r="L3" s="587"/>
      <c r="M3" s="587"/>
      <c r="N3" s="587"/>
      <c r="O3" s="587"/>
      <c r="P3" s="587"/>
      <c r="Q3" s="587"/>
      <c r="R3" s="587"/>
      <c r="S3" s="587"/>
      <c r="T3" s="587"/>
      <c r="U3" s="587"/>
      <c r="V3" s="587"/>
      <c r="W3" s="587"/>
    </row>
    <row r="4" spans="1:23">
      <c r="A4" s="587" t="s">
        <v>1344</v>
      </c>
      <c r="B4" s="587"/>
      <c r="C4" s="587"/>
      <c r="D4" s="587"/>
      <c r="E4" s="587"/>
      <c r="F4" s="587"/>
      <c r="G4" s="587"/>
      <c r="H4" s="587"/>
      <c r="I4" s="587"/>
      <c r="J4" s="587"/>
      <c r="K4" s="587"/>
      <c r="L4" s="587"/>
      <c r="M4" s="587"/>
      <c r="N4" s="587"/>
      <c r="O4" s="587"/>
      <c r="P4" s="587"/>
      <c r="Q4" s="587"/>
      <c r="R4" s="587"/>
      <c r="S4" s="587"/>
      <c r="T4" s="587"/>
      <c r="U4" s="587"/>
      <c r="V4" s="587"/>
      <c r="W4" s="587"/>
    </row>
    <row r="5" spans="1:23">
      <c r="A5" s="57" t="s">
        <v>10</v>
      </c>
      <c r="C5" s="9" t="s">
        <v>531</v>
      </c>
    </row>
    <row r="6" spans="1:23">
      <c r="A6" s="9" t="s">
        <v>12</v>
      </c>
      <c r="B6" s="27"/>
      <c r="C6" s="9" t="s">
        <v>532</v>
      </c>
      <c r="D6" s="332"/>
    </row>
    <row r="7" spans="1:23">
      <c r="A7" s="9" t="s">
        <v>13</v>
      </c>
      <c r="B7" s="27"/>
      <c r="C7" s="9" t="s">
        <v>533</v>
      </c>
      <c r="D7" s="332"/>
      <c r="S7" s="9"/>
    </row>
    <row r="8" spans="1:23">
      <c r="A8" s="9" t="s">
        <v>14</v>
      </c>
      <c r="B8" s="27"/>
      <c r="C8" s="9" t="s">
        <v>534</v>
      </c>
      <c r="D8" s="332"/>
      <c r="S8" s="9"/>
    </row>
    <row r="9" spans="1:23" ht="16.5" thickBot="1"/>
    <row r="10" spans="1:23">
      <c r="A10" s="588" t="s">
        <v>15</v>
      </c>
      <c r="B10" s="590" t="s">
        <v>99</v>
      </c>
      <c r="C10" s="591"/>
      <c r="D10" s="591"/>
      <c r="E10" s="592"/>
      <c r="F10" s="607" t="s">
        <v>284</v>
      </c>
      <c r="G10" s="592" t="s">
        <v>299</v>
      </c>
      <c r="H10" s="596" t="s">
        <v>159</v>
      </c>
      <c r="I10" s="577" t="s">
        <v>50</v>
      </c>
      <c r="J10" s="577" t="s">
        <v>100</v>
      </c>
      <c r="K10" s="599" t="s">
        <v>101</v>
      </c>
      <c r="L10" s="600"/>
      <c r="M10" s="600"/>
      <c r="N10" s="600"/>
      <c r="O10" s="600"/>
      <c r="P10" s="600"/>
      <c r="Q10" s="600"/>
      <c r="R10" s="601"/>
      <c r="S10" s="590" t="s">
        <v>102</v>
      </c>
      <c r="T10" s="592"/>
      <c r="U10" s="590" t="s">
        <v>142</v>
      </c>
      <c r="V10" s="591"/>
      <c r="W10" s="605"/>
    </row>
    <row r="11" spans="1:23">
      <c r="A11" s="589"/>
      <c r="B11" s="593"/>
      <c r="C11" s="594"/>
      <c r="D11" s="594"/>
      <c r="E11" s="595"/>
      <c r="F11" s="543"/>
      <c r="G11" s="608"/>
      <c r="H11" s="597"/>
      <c r="I11" s="578"/>
      <c r="J11" s="578"/>
      <c r="K11" s="602"/>
      <c r="L11" s="603"/>
      <c r="M11" s="603"/>
      <c r="N11" s="603"/>
      <c r="O11" s="603"/>
      <c r="P11" s="603"/>
      <c r="Q11" s="603"/>
      <c r="R11" s="604"/>
      <c r="S11" s="593"/>
      <c r="T11" s="595"/>
      <c r="U11" s="593"/>
      <c r="V11" s="594"/>
      <c r="W11" s="606"/>
    </row>
    <row r="12" spans="1:23" ht="31.5">
      <c r="A12" s="589"/>
      <c r="B12" s="221" t="s">
        <v>103</v>
      </c>
      <c r="C12" s="221"/>
      <c r="D12" s="221" t="s">
        <v>104</v>
      </c>
      <c r="E12" s="221" t="s">
        <v>105</v>
      </c>
      <c r="F12" s="467"/>
      <c r="G12" s="595"/>
      <c r="H12" s="598"/>
      <c r="I12" s="578"/>
      <c r="J12" s="578"/>
      <c r="K12" s="324" t="s">
        <v>106</v>
      </c>
      <c r="L12" s="324" t="s">
        <v>107</v>
      </c>
      <c r="M12" s="324" t="s">
        <v>108</v>
      </c>
      <c r="N12" s="324" t="s">
        <v>109</v>
      </c>
      <c r="O12" s="324" t="s">
        <v>110</v>
      </c>
      <c r="P12" s="324" t="s">
        <v>432</v>
      </c>
      <c r="Q12" s="324" t="s">
        <v>418</v>
      </c>
      <c r="R12" s="324" t="s">
        <v>419</v>
      </c>
      <c r="S12" s="64" t="s">
        <v>111</v>
      </c>
      <c r="T12" s="64" t="s">
        <v>112</v>
      </c>
      <c r="U12" s="75" t="s">
        <v>113</v>
      </c>
      <c r="V12" s="75" t="s">
        <v>114</v>
      </c>
      <c r="W12" s="76" t="s">
        <v>115</v>
      </c>
    </row>
    <row r="13" spans="1:23" s="81" customFormat="1" ht="16.5" thickBot="1">
      <c r="A13" s="77" t="s">
        <v>73</v>
      </c>
      <c r="B13" s="78" t="s">
        <v>74</v>
      </c>
      <c r="C13" s="78"/>
      <c r="D13" s="322" t="s">
        <v>75</v>
      </c>
      <c r="E13" s="322" t="s">
        <v>80</v>
      </c>
      <c r="F13" s="78" t="s">
        <v>91</v>
      </c>
      <c r="G13" s="78" t="s">
        <v>131</v>
      </c>
      <c r="H13" s="78" t="s">
        <v>130</v>
      </c>
      <c r="I13" s="78" t="s">
        <v>144</v>
      </c>
      <c r="J13" s="78" t="s">
        <v>145</v>
      </c>
      <c r="K13" s="378" t="s">
        <v>132</v>
      </c>
      <c r="L13" s="378" t="s">
        <v>146</v>
      </c>
      <c r="M13" s="378" t="s">
        <v>147</v>
      </c>
      <c r="N13" s="378" t="s">
        <v>148</v>
      </c>
      <c r="O13" s="378" t="s">
        <v>149</v>
      </c>
      <c r="P13" s="378" t="s">
        <v>150</v>
      </c>
      <c r="Q13" s="378" t="s">
        <v>156</v>
      </c>
      <c r="R13" s="378" t="s">
        <v>157</v>
      </c>
      <c r="S13" s="78" t="s">
        <v>158</v>
      </c>
      <c r="T13" s="78" t="s">
        <v>112</v>
      </c>
      <c r="U13" s="79" t="s">
        <v>420</v>
      </c>
      <c r="V13" s="79" t="s">
        <v>421</v>
      </c>
      <c r="W13" s="80" t="s">
        <v>422</v>
      </c>
    </row>
    <row r="14" spans="1:23" ht="94.5">
      <c r="A14" s="612">
        <v>1</v>
      </c>
      <c r="B14" s="577" t="s">
        <v>116</v>
      </c>
      <c r="C14" s="577" t="s">
        <v>117</v>
      </c>
      <c r="D14" s="615" t="s">
        <v>1169</v>
      </c>
      <c r="E14" s="60" t="s">
        <v>1170</v>
      </c>
      <c r="F14" s="318">
        <v>18</v>
      </c>
      <c r="G14" s="387">
        <v>45299</v>
      </c>
      <c r="H14" s="61" t="s">
        <v>1218</v>
      </c>
      <c r="I14" s="222" t="s">
        <v>1219</v>
      </c>
      <c r="J14" s="222" t="s">
        <v>1220</v>
      </c>
      <c r="K14" s="222" t="s">
        <v>422</v>
      </c>
      <c r="L14" s="61" t="s">
        <v>422</v>
      </c>
      <c r="M14" s="61" t="s">
        <v>422</v>
      </c>
      <c r="N14" s="61" t="s">
        <v>422</v>
      </c>
      <c r="O14" s="61" t="s">
        <v>422</v>
      </c>
      <c r="P14" s="61" t="s">
        <v>422</v>
      </c>
      <c r="Q14" s="365" t="s">
        <v>422</v>
      </c>
      <c r="R14" s="365" t="s">
        <v>422</v>
      </c>
      <c r="S14" s="336">
        <v>220000000</v>
      </c>
      <c r="T14" s="61" t="s">
        <v>1236</v>
      </c>
      <c r="U14" s="337" t="s">
        <v>1237</v>
      </c>
      <c r="V14" s="338"/>
      <c r="W14" s="339"/>
    </row>
    <row r="15" spans="1:23" ht="94.5">
      <c r="A15" s="613"/>
      <c r="B15" s="578"/>
      <c r="C15" s="578"/>
      <c r="D15" s="616"/>
      <c r="E15" s="62" t="s">
        <v>1171</v>
      </c>
      <c r="F15" s="319">
        <v>18</v>
      </c>
      <c r="G15" s="223">
        <v>1</v>
      </c>
      <c r="H15" s="63" t="s">
        <v>1218</v>
      </c>
      <c r="I15" s="223" t="s">
        <v>1219</v>
      </c>
      <c r="J15" s="223" t="s">
        <v>1220</v>
      </c>
      <c r="K15" s="223" t="s">
        <v>422</v>
      </c>
      <c r="L15" s="63" t="s">
        <v>422</v>
      </c>
      <c r="M15" s="63" t="s">
        <v>422</v>
      </c>
      <c r="N15" s="63" t="s">
        <v>422</v>
      </c>
      <c r="O15" s="63" t="s">
        <v>422</v>
      </c>
      <c r="P15" s="63" t="s">
        <v>422</v>
      </c>
      <c r="Q15" s="329" t="s">
        <v>422</v>
      </c>
      <c r="R15" s="329" t="s">
        <v>422</v>
      </c>
      <c r="S15" s="328">
        <v>80244000</v>
      </c>
      <c r="T15" s="63" t="s">
        <v>1238</v>
      </c>
      <c r="U15" s="340" t="s">
        <v>1237</v>
      </c>
      <c r="V15" s="341"/>
      <c r="W15" s="66"/>
    </row>
    <row r="16" spans="1:23" ht="94.5">
      <c r="A16" s="613"/>
      <c r="B16" s="578"/>
      <c r="C16" s="578" t="s">
        <v>118</v>
      </c>
      <c r="D16" s="616" t="s">
        <v>1076</v>
      </c>
      <c r="E16" s="62" t="s">
        <v>1172</v>
      </c>
      <c r="F16" s="319">
        <v>18</v>
      </c>
      <c r="G16" s="319">
        <v>1</v>
      </c>
      <c r="H16" s="63" t="s">
        <v>1218</v>
      </c>
      <c r="I16" s="223" t="s">
        <v>1219</v>
      </c>
      <c r="J16" s="223" t="s">
        <v>1220</v>
      </c>
      <c r="K16" s="223" t="s">
        <v>422</v>
      </c>
      <c r="L16" s="63" t="s">
        <v>422</v>
      </c>
      <c r="M16" s="63" t="s">
        <v>422</v>
      </c>
      <c r="N16" s="63" t="s">
        <v>422</v>
      </c>
      <c r="O16" s="63" t="s">
        <v>422</v>
      </c>
      <c r="P16" s="63" t="s">
        <v>422</v>
      </c>
      <c r="Q16" s="329" t="s">
        <v>422</v>
      </c>
      <c r="R16" s="329" t="s">
        <v>422</v>
      </c>
      <c r="S16" s="328">
        <v>4092000</v>
      </c>
      <c r="T16" s="63" t="s">
        <v>1236</v>
      </c>
      <c r="U16" s="340" t="s">
        <v>1237</v>
      </c>
      <c r="V16" s="341"/>
      <c r="W16" s="66"/>
    </row>
    <row r="17" spans="1:23" ht="94.5">
      <c r="A17" s="613"/>
      <c r="B17" s="578"/>
      <c r="C17" s="578"/>
      <c r="D17" s="616"/>
      <c r="E17" s="62" t="s">
        <v>1173</v>
      </c>
      <c r="F17" s="319">
        <v>18</v>
      </c>
      <c r="G17" s="319">
        <v>1</v>
      </c>
      <c r="H17" s="63" t="s">
        <v>1218</v>
      </c>
      <c r="I17" s="223" t="s">
        <v>1219</v>
      </c>
      <c r="J17" s="223" t="s">
        <v>1220</v>
      </c>
      <c r="K17" s="223" t="s">
        <v>422</v>
      </c>
      <c r="L17" s="63" t="s">
        <v>422</v>
      </c>
      <c r="M17" s="63" t="s">
        <v>422</v>
      </c>
      <c r="N17" s="63" t="s">
        <v>422</v>
      </c>
      <c r="O17" s="63" t="s">
        <v>422</v>
      </c>
      <c r="P17" s="63" t="s">
        <v>422</v>
      </c>
      <c r="Q17" s="329" t="s">
        <v>422</v>
      </c>
      <c r="R17" s="329" t="s">
        <v>422</v>
      </c>
      <c r="S17" s="328">
        <v>1200000</v>
      </c>
      <c r="T17" s="63" t="s">
        <v>1236</v>
      </c>
      <c r="U17" s="340" t="s">
        <v>1237</v>
      </c>
      <c r="V17" s="341"/>
      <c r="W17" s="66"/>
    </row>
    <row r="18" spans="1:23" ht="31.5">
      <c r="A18" s="613"/>
      <c r="B18" s="578"/>
      <c r="C18" s="578"/>
      <c r="D18" s="616"/>
      <c r="E18" s="62" t="s">
        <v>1174</v>
      </c>
      <c r="F18" s="319">
        <v>18</v>
      </c>
      <c r="G18" s="319">
        <v>1</v>
      </c>
      <c r="H18" s="63" t="s">
        <v>1218</v>
      </c>
      <c r="I18" s="63" t="s">
        <v>1221</v>
      </c>
      <c r="J18" s="223" t="s">
        <v>1220</v>
      </c>
      <c r="K18" s="223" t="s">
        <v>422</v>
      </c>
      <c r="L18" s="63" t="s">
        <v>422</v>
      </c>
      <c r="M18" s="63" t="s">
        <v>422</v>
      </c>
      <c r="N18" s="63" t="s">
        <v>422</v>
      </c>
      <c r="O18" s="63" t="s">
        <v>422</v>
      </c>
      <c r="P18" s="63" t="s">
        <v>422</v>
      </c>
      <c r="Q18" s="329" t="s">
        <v>422</v>
      </c>
      <c r="R18" s="329" t="s">
        <v>422</v>
      </c>
      <c r="S18" s="328">
        <v>6000000</v>
      </c>
      <c r="T18" s="63" t="s">
        <v>1236</v>
      </c>
      <c r="U18" s="340" t="s">
        <v>1237</v>
      </c>
      <c r="V18" s="341"/>
      <c r="W18" s="66"/>
    </row>
    <row r="19" spans="1:23" ht="47.25">
      <c r="A19" s="613"/>
      <c r="B19" s="578"/>
      <c r="C19" s="578"/>
      <c r="D19" s="616"/>
      <c r="E19" s="62" t="s">
        <v>1175</v>
      </c>
      <c r="F19" s="319">
        <v>18</v>
      </c>
      <c r="G19" s="319">
        <v>1</v>
      </c>
      <c r="H19" s="63" t="s">
        <v>1218</v>
      </c>
      <c r="I19" s="63" t="s">
        <v>1221</v>
      </c>
      <c r="J19" s="223" t="s">
        <v>1220</v>
      </c>
      <c r="K19" s="223" t="s">
        <v>422</v>
      </c>
      <c r="L19" s="63" t="s">
        <v>422</v>
      </c>
      <c r="M19" s="63" t="s">
        <v>422</v>
      </c>
      <c r="N19" s="63" t="s">
        <v>422</v>
      </c>
      <c r="O19" s="63" t="s">
        <v>422</v>
      </c>
      <c r="P19" s="63" t="s">
        <v>422</v>
      </c>
      <c r="Q19" s="329" t="s">
        <v>422</v>
      </c>
      <c r="R19" s="329" t="s">
        <v>422</v>
      </c>
      <c r="S19" s="328">
        <v>8000000</v>
      </c>
      <c r="T19" s="63" t="s">
        <v>1236</v>
      </c>
      <c r="U19" s="340" t="s">
        <v>1237</v>
      </c>
      <c r="V19" s="341"/>
      <c r="W19" s="66"/>
    </row>
    <row r="20" spans="1:23" ht="31.5">
      <c r="A20" s="613"/>
      <c r="B20" s="578"/>
      <c r="C20" s="578"/>
      <c r="D20" s="616"/>
      <c r="E20" s="62" t="s">
        <v>1176</v>
      </c>
      <c r="F20" s="319">
        <v>18</v>
      </c>
      <c r="G20" s="319">
        <v>1</v>
      </c>
      <c r="H20" s="63" t="s">
        <v>1218</v>
      </c>
      <c r="I20" s="63" t="s">
        <v>1221</v>
      </c>
      <c r="J20" s="223" t="s">
        <v>1220</v>
      </c>
      <c r="K20" s="223" t="s">
        <v>422</v>
      </c>
      <c r="L20" s="63" t="s">
        <v>422</v>
      </c>
      <c r="M20" s="63" t="s">
        <v>422</v>
      </c>
      <c r="N20" s="63" t="s">
        <v>422</v>
      </c>
      <c r="O20" s="63" t="s">
        <v>422</v>
      </c>
      <c r="P20" s="63" t="s">
        <v>422</v>
      </c>
      <c r="Q20" s="329" t="s">
        <v>422</v>
      </c>
      <c r="R20" s="329" t="s">
        <v>422</v>
      </c>
      <c r="S20" s="328">
        <v>1000000</v>
      </c>
      <c r="T20" s="63" t="s">
        <v>1236</v>
      </c>
      <c r="U20" s="340" t="s">
        <v>1237</v>
      </c>
      <c r="V20" s="341"/>
      <c r="W20" s="66"/>
    </row>
    <row r="21" spans="1:23" ht="31.5">
      <c r="A21" s="613"/>
      <c r="B21" s="578"/>
      <c r="C21" s="578"/>
      <c r="D21" s="616"/>
      <c r="E21" s="291" t="s">
        <v>1177</v>
      </c>
      <c r="F21" s="319">
        <v>18</v>
      </c>
      <c r="G21" s="319">
        <v>1</v>
      </c>
      <c r="H21" s="63" t="s">
        <v>1218</v>
      </c>
      <c r="I21" s="63" t="s">
        <v>1222</v>
      </c>
      <c r="J21" s="223" t="s">
        <v>1220</v>
      </c>
      <c r="K21" s="223" t="s">
        <v>422</v>
      </c>
      <c r="L21" s="63" t="s">
        <v>422</v>
      </c>
      <c r="M21" s="63" t="s">
        <v>422</v>
      </c>
      <c r="N21" s="63" t="s">
        <v>422</v>
      </c>
      <c r="O21" s="63" t="s">
        <v>422</v>
      </c>
      <c r="P21" s="63" t="s">
        <v>422</v>
      </c>
      <c r="Q21" s="329" t="s">
        <v>422</v>
      </c>
      <c r="R21" s="329" t="s">
        <v>422</v>
      </c>
      <c r="S21" s="328">
        <v>3000000</v>
      </c>
      <c r="T21" s="63" t="s">
        <v>1236</v>
      </c>
      <c r="U21" s="340" t="s">
        <v>1237</v>
      </c>
      <c r="V21" s="341"/>
      <c r="W21" s="66"/>
    </row>
    <row r="22" spans="1:23">
      <c r="A22" s="613"/>
      <c r="B22" s="578"/>
      <c r="C22" s="578"/>
      <c r="D22" s="616"/>
      <c r="E22" s="291" t="s">
        <v>1178</v>
      </c>
      <c r="F22" s="319">
        <v>18</v>
      </c>
      <c r="G22" s="319">
        <v>1</v>
      </c>
      <c r="H22" s="63" t="s">
        <v>1218</v>
      </c>
      <c r="I22" s="63" t="s">
        <v>1223</v>
      </c>
      <c r="J22" s="223" t="s">
        <v>1220</v>
      </c>
      <c r="K22" s="223" t="s">
        <v>422</v>
      </c>
      <c r="L22" s="63" t="s">
        <v>422</v>
      </c>
      <c r="M22" s="63" t="s">
        <v>422</v>
      </c>
      <c r="N22" s="63" t="s">
        <v>422</v>
      </c>
      <c r="O22" s="63" t="s">
        <v>422</v>
      </c>
      <c r="P22" s="63" t="s">
        <v>422</v>
      </c>
      <c r="Q22" s="329" t="s">
        <v>422</v>
      </c>
      <c r="R22" s="329" t="s">
        <v>422</v>
      </c>
      <c r="S22" s="328">
        <v>3500000</v>
      </c>
      <c r="T22" s="63" t="s">
        <v>1236</v>
      </c>
      <c r="U22" s="340" t="s">
        <v>1237</v>
      </c>
      <c r="V22" s="341"/>
      <c r="W22" s="66"/>
    </row>
    <row r="23" spans="1:23">
      <c r="A23" s="613"/>
      <c r="B23" s="578"/>
      <c r="C23" s="578"/>
      <c r="D23" s="616"/>
      <c r="E23" s="291" t="s">
        <v>1179</v>
      </c>
      <c r="F23" s="319">
        <v>18</v>
      </c>
      <c r="G23" s="319">
        <v>1</v>
      </c>
      <c r="H23" s="63" t="s">
        <v>1218</v>
      </c>
      <c r="I23" s="63" t="s">
        <v>1224</v>
      </c>
      <c r="J23" s="223" t="s">
        <v>1220</v>
      </c>
      <c r="K23" s="223" t="s">
        <v>422</v>
      </c>
      <c r="L23" s="63" t="s">
        <v>422</v>
      </c>
      <c r="M23" s="63" t="s">
        <v>422</v>
      </c>
      <c r="N23" s="63" t="s">
        <v>422</v>
      </c>
      <c r="O23" s="63" t="s">
        <v>422</v>
      </c>
      <c r="P23" s="63" t="s">
        <v>422</v>
      </c>
      <c r="Q23" s="329" t="s">
        <v>422</v>
      </c>
      <c r="R23" s="329" t="s">
        <v>422</v>
      </c>
      <c r="S23" s="328">
        <v>2400000</v>
      </c>
      <c r="T23" s="63" t="s">
        <v>1236</v>
      </c>
      <c r="U23" s="340" t="s">
        <v>1237</v>
      </c>
      <c r="V23" s="341"/>
      <c r="W23" s="66"/>
    </row>
    <row r="24" spans="1:23" ht="31.5">
      <c r="A24" s="613"/>
      <c r="B24" s="578"/>
      <c r="C24" s="578"/>
      <c r="D24" s="616"/>
      <c r="E24" s="291" t="s">
        <v>1180</v>
      </c>
      <c r="F24" s="319">
        <v>18</v>
      </c>
      <c r="G24" s="319">
        <v>1</v>
      </c>
      <c r="H24" s="63" t="s">
        <v>1218</v>
      </c>
      <c r="I24" s="63" t="s">
        <v>1224</v>
      </c>
      <c r="J24" s="223" t="s">
        <v>1220</v>
      </c>
      <c r="K24" s="223" t="s">
        <v>422</v>
      </c>
      <c r="L24" s="63" t="s">
        <v>422</v>
      </c>
      <c r="M24" s="63" t="s">
        <v>422</v>
      </c>
      <c r="N24" s="63" t="s">
        <v>422</v>
      </c>
      <c r="O24" s="63" t="s">
        <v>422</v>
      </c>
      <c r="P24" s="63" t="s">
        <v>422</v>
      </c>
      <c r="Q24" s="329" t="s">
        <v>422</v>
      </c>
      <c r="R24" s="329" t="s">
        <v>422</v>
      </c>
      <c r="S24" s="328">
        <v>9000000</v>
      </c>
      <c r="T24" s="63" t="s">
        <v>1236</v>
      </c>
      <c r="U24" s="340" t="s">
        <v>1237</v>
      </c>
      <c r="V24" s="341"/>
      <c r="W24" s="66"/>
    </row>
    <row r="25" spans="1:23" ht="47.25">
      <c r="A25" s="613"/>
      <c r="B25" s="578"/>
      <c r="C25" s="578"/>
      <c r="D25" s="616"/>
      <c r="E25" s="291" t="s">
        <v>1181</v>
      </c>
      <c r="F25" s="319">
        <v>18</v>
      </c>
      <c r="G25" s="319">
        <v>1</v>
      </c>
      <c r="H25" s="63" t="s">
        <v>1218</v>
      </c>
      <c r="I25" s="63" t="s">
        <v>1225</v>
      </c>
      <c r="J25" s="223" t="s">
        <v>1220</v>
      </c>
      <c r="K25" s="223" t="s">
        <v>422</v>
      </c>
      <c r="L25" s="63" t="s">
        <v>422</v>
      </c>
      <c r="M25" s="63" t="s">
        <v>422</v>
      </c>
      <c r="N25" s="63" t="s">
        <v>422</v>
      </c>
      <c r="O25" s="63" t="s">
        <v>422</v>
      </c>
      <c r="P25" s="63" t="s">
        <v>422</v>
      </c>
      <c r="Q25" s="329" t="s">
        <v>422</v>
      </c>
      <c r="R25" s="329" t="s">
        <v>422</v>
      </c>
      <c r="S25" s="328">
        <v>1200000</v>
      </c>
      <c r="T25" s="63" t="s">
        <v>1236</v>
      </c>
      <c r="U25" s="340" t="s">
        <v>1237</v>
      </c>
      <c r="V25" s="341"/>
      <c r="W25" s="66"/>
    </row>
    <row r="26" spans="1:23" ht="31.5">
      <c r="A26" s="613"/>
      <c r="B26" s="578"/>
      <c r="C26" s="578"/>
      <c r="D26" s="616"/>
      <c r="E26" s="291" t="s">
        <v>1182</v>
      </c>
      <c r="F26" s="319">
        <v>18</v>
      </c>
      <c r="G26" s="319">
        <v>1</v>
      </c>
      <c r="H26" s="63" t="s">
        <v>1218</v>
      </c>
      <c r="I26" s="63" t="s">
        <v>1226</v>
      </c>
      <c r="J26" s="223" t="s">
        <v>1220</v>
      </c>
      <c r="K26" s="223" t="s">
        <v>422</v>
      </c>
      <c r="L26" s="63" t="s">
        <v>422</v>
      </c>
      <c r="M26" s="63" t="s">
        <v>422</v>
      </c>
      <c r="N26" s="63" t="s">
        <v>422</v>
      </c>
      <c r="O26" s="63" t="s">
        <v>422</v>
      </c>
      <c r="P26" s="63" t="s">
        <v>422</v>
      </c>
      <c r="Q26" s="329" t="s">
        <v>422</v>
      </c>
      <c r="R26" s="329" t="s">
        <v>422</v>
      </c>
      <c r="S26" s="328">
        <v>3000000</v>
      </c>
      <c r="T26" s="63" t="s">
        <v>1236</v>
      </c>
      <c r="U26" s="340" t="s">
        <v>1237</v>
      </c>
      <c r="V26" s="341"/>
      <c r="W26" s="66"/>
    </row>
    <row r="27" spans="1:23" ht="47.25">
      <c r="A27" s="613"/>
      <c r="B27" s="578"/>
      <c r="C27" s="578"/>
      <c r="D27" s="616"/>
      <c r="E27" s="291" t="s">
        <v>1183</v>
      </c>
      <c r="F27" s="319">
        <v>18</v>
      </c>
      <c r="G27" s="319">
        <v>1</v>
      </c>
      <c r="H27" s="63" t="s">
        <v>1218</v>
      </c>
      <c r="I27" s="63" t="s">
        <v>1224</v>
      </c>
      <c r="J27" s="223" t="s">
        <v>1220</v>
      </c>
      <c r="K27" s="223" t="s">
        <v>422</v>
      </c>
      <c r="L27" s="63" t="s">
        <v>422</v>
      </c>
      <c r="M27" s="63" t="s">
        <v>422</v>
      </c>
      <c r="N27" s="63" t="s">
        <v>422</v>
      </c>
      <c r="O27" s="63" t="s">
        <v>422</v>
      </c>
      <c r="P27" s="63" t="s">
        <v>422</v>
      </c>
      <c r="Q27" s="329" t="s">
        <v>422</v>
      </c>
      <c r="R27" s="329" t="s">
        <v>422</v>
      </c>
      <c r="S27" s="328">
        <v>300000</v>
      </c>
      <c r="T27" s="63" t="s">
        <v>1236</v>
      </c>
      <c r="U27" s="340" t="s">
        <v>1237</v>
      </c>
      <c r="V27" s="341"/>
      <c r="W27" s="66"/>
    </row>
    <row r="28" spans="1:23" ht="47.25">
      <c r="A28" s="613"/>
      <c r="B28" s="578"/>
      <c r="C28" s="223" t="s">
        <v>1345</v>
      </c>
      <c r="D28" s="291" t="s">
        <v>1077</v>
      </c>
      <c r="E28" s="291" t="s">
        <v>1184</v>
      </c>
      <c r="F28" s="319">
        <v>18</v>
      </c>
      <c r="G28" s="319">
        <v>1</v>
      </c>
      <c r="H28" s="63" t="s">
        <v>1218</v>
      </c>
      <c r="I28" s="63" t="s">
        <v>1227</v>
      </c>
      <c r="J28" s="63" t="s">
        <v>1228</v>
      </c>
      <c r="K28" s="223" t="s">
        <v>422</v>
      </c>
      <c r="L28" s="63" t="s">
        <v>422</v>
      </c>
      <c r="M28" s="63" t="s">
        <v>422</v>
      </c>
      <c r="N28" s="63" t="s">
        <v>422</v>
      </c>
      <c r="O28" s="63" t="s">
        <v>422</v>
      </c>
      <c r="P28" s="63" t="s">
        <v>422</v>
      </c>
      <c r="Q28" s="329" t="s">
        <v>422</v>
      </c>
      <c r="R28" s="329" t="s">
        <v>422</v>
      </c>
      <c r="S28" s="328">
        <v>1000000</v>
      </c>
      <c r="T28" s="63" t="s">
        <v>1236</v>
      </c>
      <c r="U28" s="340" t="s">
        <v>1237</v>
      </c>
      <c r="V28" s="341"/>
      <c r="W28" s="66"/>
    </row>
    <row r="29" spans="1:23" ht="31.5">
      <c r="A29" s="613"/>
      <c r="B29" s="578"/>
      <c r="C29" s="223" t="s">
        <v>1346</v>
      </c>
      <c r="D29" s="291" t="s">
        <v>1078</v>
      </c>
      <c r="E29" s="291" t="s">
        <v>1185</v>
      </c>
      <c r="F29" s="319" t="s">
        <v>1392</v>
      </c>
      <c r="G29" s="319">
        <v>1</v>
      </c>
      <c r="H29" s="63" t="s">
        <v>1218</v>
      </c>
      <c r="I29" s="63" t="s">
        <v>1224</v>
      </c>
      <c r="J29" s="63" t="s">
        <v>795</v>
      </c>
      <c r="K29" s="223" t="s">
        <v>422</v>
      </c>
      <c r="L29" s="63" t="s">
        <v>422</v>
      </c>
      <c r="M29" s="63" t="s">
        <v>422</v>
      </c>
      <c r="N29" s="63" t="s">
        <v>422</v>
      </c>
      <c r="O29" s="63" t="s">
        <v>422</v>
      </c>
      <c r="P29" s="63" t="s">
        <v>422</v>
      </c>
      <c r="Q29" s="329" t="s">
        <v>422</v>
      </c>
      <c r="R29" s="329" t="s">
        <v>422</v>
      </c>
      <c r="S29" s="328">
        <v>10000000</v>
      </c>
      <c r="T29" s="63" t="s">
        <v>1236</v>
      </c>
      <c r="U29" s="340" t="s">
        <v>1237</v>
      </c>
      <c r="V29" s="341"/>
      <c r="W29" s="66"/>
    </row>
    <row r="30" spans="1:23" ht="31.5">
      <c r="A30" s="613"/>
      <c r="B30" s="578"/>
      <c r="C30" s="578" t="s">
        <v>1347</v>
      </c>
      <c r="D30" s="616" t="s">
        <v>1079</v>
      </c>
      <c r="E30" s="291" t="s">
        <v>1186</v>
      </c>
      <c r="F30" s="319" t="s">
        <v>1393</v>
      </c>
      <c r="G30" s="319">
        <v>1</v>
      </c>
      <c r="H30" s="63" t="s">
        <v>1218</v>
      </c>
      <c r="I30" s="63" t="s">
        <v>1221</v>
      </c>
      <c r="J30" s="63" t="s">
        <v>795</v>
      </c>
      <c r="K30" s="223" t="s">
        <v>422</v>
      </c>
      <c r="L30" s="63" t="s">
        <v>422</v>
      </c>
      <c r="M30" s="63" t="s">
        <v>422</v>
      </c>
      <c r="N30" s="63" t="s">
        <v>422</v>
      </c>
      <c r="O30" s="63" t="s">
        <v>422</v>
      </c>
      <c r="P30" s="63" t="s">
        <v>422</v>
      </c>
      <c r="Q30" s="329" t="s">
        <v>422</v>
      </c>
      <c r="R30" s="329" t="s">
        <v>422</v>
      </c>
      <c r="S30" s="609">
        <v>2000000</v>
      </c>
      <c r="T30" s="581" t="s">
        <v>1236</v>
      </c>
      <c r="U30" s="340" t="s">
        <v>1237</v>
      </c>
      <c r="V30" s="341"/>
      <c r="W30" s="66"/>
    </row>
    <row r="31" spans="1:23">
      <c r="A31" s="613"/>
      <c r="B31" s="578"/>
      <c r="C31" s="578"/>
      <c r="D31" s="616"/>
      <c r="E31" s="291" t="s">
        <v>1187</v>
      </c>
      <c r="F31" s="319" t="s">
        <v>1393</v>
      </c>
      <c r="G31" s="319">
        <v>1</v>
      </c>
      <c r="H31" s="63" t="s">
        <v>1218</v>
      </c>
      <c r="I31" s="63" t="s">
        <v>1221</v>
      </c>
      <c r="J31" s="63" t="s">
        <v>795</v>
      </c>
      <c r="K31" s="223" t="s">
        <v>422</v>
      </c>
      <c r="L31" s="63" t="s">
        <v>422</v>
      </c>
      <c r="M31" s="63" t="s">
        <v>422</v>
      </c>
      <c r="N31" s="63" t="s">
        <v>422</v>
      </c>
      <c r="O31" s="63" t="s">
        <v>422</v>
      </c>
      <c r="P31" s="63" t="s">
        <v>422</v>
      </c>
      <c r="Q31" s="329" t="s">
        <v>422</v>
      </c>
      <c r="R31" s="329" t="s">
        <v>422</v>
      </c>
      <c r="S31" s="609"/>
      <c r="T31" s="581"/>
      <c r="U31" s="340" t="s">
        <v>1237</v>
      </c>
      <c r="V31" s="341"/>
      <c r="W31" s="66"/>
    </row>
    <row r="32" spans="1:23" ht="31.5">
      <c r="A32" s="613"/>
      <c r="B32" s="578"/>
      <c r="C32" s="578"/>
      <c r="D32" s="616"/>
      <c r="E32" s="291" t="s">
        <v>1188</v>
      </c>
      <c r="F32" s="319" t="s">
        <v>1393</v>
      </c>
      <c r="G32" s="319">
        <v>1</v>
      </c>
      <c r="H32" s="63" t="s">
        <v>1218</v>
      </c>
      <c r="I32" s="63" t="s">
        <v>1221</v>
      </c>
      <c r="J32" s="63" t="s">
        <v>795</v>
      </c>
      <c r="K32" s="223" t="s">
        <v>422</v>
      </c>
      <c r="L32" s="63" t="s">
        <v>422</v>
      </c>
      <c r="M32" s="63" t="s">
        <v>422</v>
      </c>
      <c r="N32" s="63" t="s">
        <v>422</v>
      </c>
      <c r="O32" s="63" t="s">
        <v>422</v>
      </c>
      <c r="P32" s="63" t="s">
        <v>422</v>
      </c>
      <c r="Q32" s="329" t="s">
        <v>422</v>
      </c>
      <c r="R32" s="329" t="s">
        <v>422</v>
      </c>
      <c r="S32" s="609"/>
      <c r="T32" s="581"/>
      <c r="U32" s="340" t="s">
        <v>1237</v>
      </c>
      <c r="V32" s="341"/>
      <c r="W32" s="66"/>
    </row>
    <row r="33" spans="1:23" ht="31.5">
      <c r="A33" s="613"/>
      <c r="B33" s="578"/>
      <c r="C33" s="578"/>
      <c r="D33" s="616"/>
      <c r="E33" s="291" t="s">
        <v>1177</v>
      </c>
      <c r="F33" s="319" t="s">
        <v>1393</v>
      </c>
      <c r="G33" s="319">
        <v>1</v>
      </c>
      <c r="H33" s="63" t="s">
        <v>1218</v>
      </c>
      <c r="I33" s="63" t="s">
        <v>1222</v>
      </c>
      <c r="J33" s="63" t="s">
        <v>795</v>
      </c>
      <c r="K33" s="223" t="s">
        <v>422</v>
      </c>
      <c r="L33" s="63" t="s">
        <v>422</v>
      </c>
      <c r="M33" s="63" t="s">
        <v>422</v>
      </c>
      <c r="N33" s="63" t="s">
        <v>422</v>
      </c>
      <c r="O33" s="63" t="s">
        <v>422</v>
      </c>
      <c r="P33" s="63" t="s">
        <v>422</v>
      </c>
      <c r="Q33" s="329" t="s">
        <v>422</v>
      </c>
      <c r="R33" s="329" t="s">
        <v>422</v>
      </c>
      <c r="S33" s="609"/>
      <c r="T33" s="581"/>
      <c r="U33" s="340" t="s">
        <v>1237</v>
      </c>
      <c r="V33" s="341"/>
      <c r="W33" s="66"/>
    </row>
    <row r="34" spans="1:23">
      <c r="A34" s="613"/>
      <c r="B34" s="578"/>
      <c r="C34" s="578"/>
      <c r="D34" s="616"/>
      <c r="E34" s="291" t="s">
        <v>1178</v>
      </c>
      <c r="F34" s="319" t="s">
        <v>1393</v>
      </c>
      <c r="G34" s="319">
        <v>1</v>
      </c>
      <c r="H34" s="63" t="s">
        <v>1218</v>
      </c>
      <c r="I34" s="63" t="s">
        <v>1223</v>
      </c>
      <c r="J34" s="63" t="s">
        <v>795</v>
      </c>
      <c r="K34" s="223" t="s">
        <v>422</v>
      </c>
      <c r="L34" s="63" t="s">
        <v>422</v>
      </c>
      <c r="M34" s="63" t="s">
        <v>422</v>
      </c>
      <c r="N34" s="63" t="s">
        <v>422</v>
      </c>
      <c r="O34" s="63" t="s">
        <v>422</v>
      </c>
      <c r="P34" s="63" t="s">
        <v>422</v>
      </c>
      <c r="Q34" s="329" t="s">
        <v>422</v>
      </c>
      <c r="R34" s="329" t="s">
        <v>422</v>
      </c>
      <c r="S34" s="609"/>
      <c r="T34" s="581"/>
      <c r="U34" s="340" t="s">
        <v>1237</v>
      </c>
      <c r="V34" s="341"/>
      <c r="W34" s="66"/>
    </row>
    <row r="35" spans="1:23" ht="31.5">
      <c r="A35" s="613"/>
      <c r="B35" s="578"/>
      <c r="C35" s="223" t="s">
        <v>1348</v>
      </c>
      <c r="D35" s="67" t="s">
        <v>1349</v>
      </c>
      <c r="E35" s="302" t="s">
        <v>1189</v>
      </c>
      <c r="F35" s="319" t="s">
        <v>1393</v>
      </c>
      <c r="G35" s="319">
        <v>1</v>
      </c>
      <c r="H35" s="63" t="s">
        <v>1218</v>
      </c>
      <c r="I35" s="63" t="s">
        <v>1224</v>
      </c>
      <c r="J35" s="63" t="s">
        <v>1229</v>
      </c>
      <c r="K35" s="223" t="s">
        <v>422</v>
      </c>
      <c r="L35" s="63" t="s">
        <v>422</v>
      </c>
      <c r="M35" s="63" t="s">
        <v>422</v>
      </c>
      <c r="N35" s="63" t="s">
        <v>422</v>
      </c>
      <c r="O35" s="63" t="s">
        <v>422</v>
      </c>
      <c r="P35" s="63" t="s">
        <v>422</v>
      </c>
      <c r="Q35" s="329" t="s">
        <v>422</v>
      </c>
      <c r="R35" s="329" t="s">
        <v>422</v>
      </c>
      <c r="S35" s="328">
        <v>13000000</v>
      </c>
      <c r="T35" s="63" t="s">
        <v>1236</v>
      </c>
      <c r="U35" s="340" t="s">
        <v>1237</v>
      </c>
      <c r="V35" s="341"/>
      <c r="W35" s="66"/>
    </row>
    <row r="36" spans="1:23" ht="31.5">
      <c r="A36" s="613"/>
      <c r="B36" s="578"/>
      <c r="C36" s="578" t="s">
        <v>1350</v>
      </c>
      <c r="D36" s="499" t="s">
        <v>1081</v>
      </c>
      <c r="E36" s="302" t="s">
        <v>1190</v>
      </c>
      <c r="F36" s="319">
        <v>18</v>
      </c>
      <c r="G36" s="319">
        <v>1</v>
      </c>
      <c r="H36" s="63" t="s">
        <v>1218</v>
      </c>
      <c r="I36" s="63" t="s">
        <v>1221</v>
      </c>
      <c r="J36" s="63" t="s">
        <v>1220</v>
      </c>
      <c r="K36" s="63" t="s">
        <v>422</v>
      </c>
      <c r="L36" s="63"/>
      <c r="M36" s="63" t="s">
        <v>422</v>
      </c>
      <c r="N36" s="63"/>
      <c r="O36" s="63" t="s">
        <v>422</v>
      </c>
      <c r="P36" s="63"/>
      <c r="Q36" s="329" t="s">
        <v>422</v>
      </c>
      <c r="R36" s="325"/>
      <c r="S36" s="328">
        <v>1000000</v>
      </c>
      <c r="T36" s="63" t="s">
        <v>1236</v>
      </c>
      <c r="U36" s="340" t="s">
        <v>1237</v>
      </c>
      <c r="V36" s="341"/>
      <c r="W36" s="66"/>
    </row>
    <row r="37" spans="1:23" ht="63">
      <c r="A37" s="613"/>
      <c r="B37" s="578"/>
      <c r="C37" s="578"/>
      <c r="D37" s="499"/>
      <c r="E37" s="291" t="s">
        <v>1191</v>
      </c>
      <c r="F37" s="319">
        <v>18</v>
      </c>
      <c r="G37" s="319">
        <v>1</v>
      </c>
      <c r="H37" s="63" t="s">
        <v>1218</v>
      </c>
      <c r="I37" s="63" t="s">
        <v>1230</v>
      </c>
      <c r="J37" s="63" t="s">
        <v>1220</v>
      </c>
      <c r="K37" s="63" t="s">
        <v>422</v>
      </c>
      <c r="L37" s="63" t="s">
        <v>422</v>
      </c>
      <c r="M37" s="63" t="s">
        <v>422</v>
      </c>
      <c r="N37" s="63" t="s">
        <v>422</v>
      </c>
      <c r="O37" s="63" t="s">
        <v>422</v>
      </c>
      <c r="P37" s="63"/>
      <c r="Q37" s="325"/>
      <c r="R37" s="325"/>
      <c r="S37" s="328">
        <v>20000000</v>
      </c>
      <c r="T37" s="63" t="s">
        <v>1236</v>
      </c>
      <c r="U37" s="340" t="s">
        <v>1237</v>
      </c>
      <c r="V37" s="341"/>
      <c r="W37" s="66"/>
    </row>
    <row r="38" spans="1:23" ht="63">
      <c r="A38" s="613"/>
      <c r="B38" s="578"/>
      <c r="C38" s="578"/>
      <c r="D38" s="499"/>
      <c r="E38" s="291" t="s">
        <v>1192</v>
      </c>
      <c r="F38" s="319">
        <v>18</v>
      </c>
      <c r="G38" s="319">
        <v>2</v>
      </c>
      <c r="H38" s="63" t="s">
        <v>1218</v>
      </c>
      <c r="I38" s="63" t="s">
        <v>1226</v>
      </c>
      <c r="J38" s="63" t="s">
        <v>1220</v>
      </c>
      <c r="K38" s="63"/>
      <c r="L38" s="63" t="s">
        <v>422</v>
      </c>
      <c r="M38" s="63"/>
      <c r="N38" s="63"/>
      <c r="O38" s="63" t="s">
        <v>422</v>
      </c>
      <c r="P38" s="63"/>
      <c r="Q38" s="325"/>
      <c r="R38" s="329" t="s">
        <v>422</v>
      </c>
      <c r="S38" s="328">
        <v>10000000</v>
      </c>
      <c r="T38" s="63" t="s">
        <v>1236</v>
      </c>
      <c r="U38" s="340" t="s">
        <v>1237</v>
      </c>
      <c r="V38" s="341"/>
      <c r="W38" s="66"/>
    </row>
    <row r="39" spans="1:23" ht="47.25">
      <c r="A39" s="613"/>
      <c r="B39" s="578"/>
      <c r="C39" s="578" t="s">
        <v>1351</v>
      </c>
      <c r="D39" s="499" t="s">
        <v>1082</v>
      </c>
      <c r="E39" s="291" t="s">
        <v>1193</v>
      </c>
      <c r="F39" s="319">
        <v>18</v>
      </c>
      <c r="G39" s="319">
        <v>3</v>
      </c>
      <c r="H39" s="63" t="s">
        <v>1218</v>
      </c>
      <c r="I39" s="63" t="s">
        <v>1231</v>
      </c>
      <c r="J39" s="63" t="s">
        <v>1220</v>
      </c>
      <c r="K39" s="63"/>
      <c r="L39" s="63"/>
      <c r="M39" s="63" t="s">
        <v>422</v>
      </c>
      <c r="N39" s="63"/>
      <c r="O39" s="63" t="s">
        <v>422</v>
      </c>
      <c r="P39" s="63"/>
      <c r="Q39" s="329" t="s">
        <v>422</v>
      </c>
      <c r="R39" s="325"/>
      <c r="S39" s="328">
        <v>2000000</v>
      </c>
      <c r="T39" s="63" t="s">
        <v>1236</v>
      </c>
      <c r="U39" s="340" t="s">
        <v>1237</v>
      </c>
      <c r="V39" s="341"/>
      <c r="W39" s="66"/>
    </row>
    <row r="40" spans="1:23" ht="63">
      <c r="A40" s="613"/>
      <c r="B40" s="578"/>
      <c r="C40" s="578"/>
      <c r="D40" s="499"/>
      <c r="E40" s="291" t="s">
        <v>1194</v>
      </c>
      <c r="F40" s="319">
        <v>18</v>
      </c>
      <c r="G40" s="319">
        <v>1</v>
      </c>
      <c r="H40" s="63" t="s">
        <v>1218</v>
      </c>
      <c r="I40" s="63" t="s">
        <v>1222</v>
      </c>
      <c r="J40" s="63" t="s">
        <v>1220</v>
      </c>
      <c r="K40" s="63" t="s">
        <v>422</v>
      </c>
      <c r="L40" s="63" t="s">
        <v>422</v>
      </c>
      <c r="M40" s="63" t="s">
        <v>422</v>
      </c>
      <c r="N40" s="63" t="s">
        <v>422</v>
      </c>
      <c r="O40" s="63" t="s">
        <v>422</v>
      </c>
      <c r="P40" s="63" t="s">
        <v>422</v>
      </c>
      <c r="Q40" s="329" t="s">
        <v>422</v>
      </c>
      <c r="R40" s="329" t="s">
        <v>422</v>
      </c>
      <c r="S40" s="328">
        <v>1000000</v>
      </c>
      <c r="T40" s="63" t="s">
        <v>1236</v>
      </c>
      <c r="U40" s="340" t="s">
        <v>1237</v>
      </c>
      <c r="V40" s="341"/>
      <c r="W40" s="66"/>
    </row>
    <row r="41" spans="1:23" ht="63">
      <c r="A41" s="613"/>
      <c r="B41" s="578"/>
      <c r="C41" s="578"/>
      <c r="D41" s="499"/>
      <c r="E41" s="62" t="s">
        <v>1195</v>
      </c>
      <c r="F41" s="319">
        <v>18</v>
      </c>
      <c r="G41" s="319">
        <v>1</v>
      </c>
      <c r="H41" s="63" t="s">
        <v>1218</v>
      </c>
      <c r="I41" s="63" t="s">
        <v>1222</v>
      </c>
      <c r="J41" s="63" t="s">
        <v>1220</v>
      </c>
      <c r="K41" s="63" t="s">
        <v>422</v>
      </c>
      <c r="L41" s="63" t="s">
        <v>422</v>
      </c>
      <c r="M41" s="63" t="s">
        <v>422</v>
      </c>
      <c r="N41" s="63" t="s">
        <v>422</v>
      </c>
      <c r="O41" s="63" t="s">
        <v>422</v>
      </c>
      <c r="P41" s="63" t="s">
        <v>422</v>
      </c>
      <c r="Q41" s="329" t="s">
        <v>422</v>
      </c>
      <c r="R41" s="329" t="s">
        <v>422</v>
      </c>
      <c r="S41" s="328">
        <v>2000000</v>
      </c>
      <c r="T41" s="63" t="s">
        <v>1236</v>
      </c>
      <c r="U41" s="340" t="s">
        <v>1237</v>
      </c>
      <c r="V41" s="341"/>
      <c r="W41" s="66"/>
    </row>
    <row r="42" spans="1:23" ht="31.5">
      <c r="A42" s="613"/>
      <c r="B42" s="578"/>
      <c r="C42" s="578" t="s">
        <v>1352</v>
      </c>
      <c r="D42" s="499" t="s">
        <v>1083</v>
      </c>
      <c r="E42" s="302" t="s">
        <v>1196</v>
      </c>
      <c r="F42" s="319">
        <v>9</v>
      </c>
      <c r="G42" s="319">
        <v>2</v>
      </c>
      <c r="H42" s="63" t="s">
        <v>1218</v>
      </c>
      <c r="I42" s="63" t="s">
        <v>1221</v>
      </c>
      <c r="J42" s="63" t="s">
        <v>1228</v>
      </c>
      <c r="K42" s="63"/>
      <c r="L42" s="63" t="s">
        <v>422</v>
      </c>
      <c r="M42" s="63"/>
      <c r="N42" s="63"/>
      <c r="O42" s="63"/>
      <c r="P42" s="63"/>
      <c r="Q42" s="325"/>
      <c r="R42" s="325"/>
      <c r="S42" s="328">
        <v>150000000</v>
      </c>
      <c r="T42" s="63" t="s">
        <v>1236</v>
      </c>
      <c r="U42" s="340" t="s">
        <v>1237</v>
      </c>
      <c r="V42" s="341"/>
      <c r="W42" s="66"/>
    </row>
    <row r="43" spans="1:23" ht="47.25">
      <c r="A43" s="613"/>
      <c r="B43" s="578"/>
      <c r="C43" s="578"/>
      <c r="D43" s="499"/>
      <c r="E43" s="62" t="s">
        <v>1197</v>
      </c>
      <c r="F43" s="319">
        <v>9</v>
      </c>
      <c r="G43" s="319">
        <v>3</v>
      </c>
      <c r="H43" s="63" t="s">
        <v>1218</v>
      </c>
      <c r="I43" s="63" t="s">
        <v>1232</v>
      </c>
      <c r="J43" s="63" t="s">
        <v>1228</v>
      </c>
      <c r="K43" s="63"/>
      <c r="L43" s="63"/>
      <c r="M43" s="63" t="s">
        <v>422</v>
      </c>
      <c r="N43" s="63"/>
      <c r="O43" s="63"/>
      <c r="P43" s="63"/>
      <c r="Q43" s="329" t="s">
        <v>422</v>
      </c>
      <c r="R43" s="325"/>
      <c r="S43" s="328">
        <v>50000000</v>
      </c>
      <c r="T43" s="63" t="s">
        <v>1236</v>
      </c>
      <c r="U43" s="340" t="s">
        <v>1237</v>
      </c>
      <c r="V43" s="341"/>
      <c r="W43" s="66"/>
    </row>
    <row r="44" spans="1:23" ht="47.25">
      <c r="A44" s="613"/>
      <c r="B44" s="578"/>
      <c r="C44" s="62" t="s">
        <v>1353</v>
      </c>
      <c r="D44" s="302" t="s">
        <v>1084</v>
      </c>
      <c r="E44" s="302" t="s">
        <v>1198</v>
      </c>
      <c r="F44" s="319">
        <v>18</v>
      </c>
      <c r="G44" s="319">
        <v>1</v>
      </c>
      <c r="H44" s="63" t="s">
        <v>1218</v>
      </c>
      <c r="I44" s="63" t="s">
        <v>1233</v>
      </c>
      <c r="J44" s="63" t="s">
        <v>1228</v>
      </c>
      <c r="K44" s="63" t="s">
        <v>422</v>
      </c>
      <c r="L44" s="63" t="s">
        <v>422</v>
      </c>
      <c r="M44" s="63" t="s">
        <v>422</v>
      </c>
      <c r="N44" s="63" t="s">
        <v>422</v>
      </c>
      <c r="O44" s="63" t="s">
        <v>422</v>
      </c>
      <c r="P44" s="63" t="s">
        <v>422</v>
      </c>
      <c r="Q44" s="329" t="s">
        <v>422</v>
      </c>
      <c r="R44" s="329" t="s">
        <v>422</v>
      </c>
      <c r="S44" s="328">
        <v>2400000</v>
      </c>
      <c r="T44" s="63" t="s">
        <v>1239</v>
      </c>
      <c r="U44" s="340" t="s">
        <v>1237</v>
      </c>
      <c r="V44" s="341"/>
      <c r="W44" s="66"/>
    </row>
    <row r="45" spans="1:23" ht="78.75">
      <c r="A45" s="613"/>
      <c r="B45" s="578"/>
      <c r="C45" s="62" t="s">
        <v>1354</v>
      </c>
      <c r="D45" s="302" t="s">
        <v>1085</v>
      </c>
      <c r="E45" s="302" t="s">
        <v>1199</v>
      </c>
      <c r="F45" s="319">
        <v>18</v>
      </c>
      <c r="G45" s="319">
        <v>1</v>
      </c>
      <c r="H45" s="63" t="s">
        <v>1218</v>
      </c>
      <c r="I45" s="63" t="s">
        <v>1224</v>
      </c>
      <c r="J45" s="63" t="s">
        <v>1228</v>
      </c>
      <c r="K45" s="63" t="s">
        <v>422</v>
      </c>
      <c r="L45" s="63" t="s">
        <v>422</v>
      </c>
      <c r="M45" s="63" t="s">
        <v>422</v>
      </c>
      <c r="N45" s="63" t="s">
        <v>422</v>
      </c>
      <c r="O45" s="63" t="s">
        <v>422</v>
      </c>
      <c r="P45" s="63" t="s">
        <v>422</v>
      </c>
      <c r="Q45" s="329" t="s">
        <v>422</v>
      </c>
      <c r="R45" s="329" t="s">
        <v>422</v>
      </c>
      <c r="S45" s="328">
        <v>1200000</v>
      </c>
      <c r="T45" s="63" t="s">
        <v>1236</v>
      </c>
      <c r="U45" s="340" t="s">
        <v>1237</v>
      </c>
      <c r="V45" s="341"/>
      <c r="W45" s="66"/>
    </row>
    <row r="46" spans="1:23" ht="78.75">
      <c r="A46" s="613"/>
      <c r="B46" s="578"/>
      <c r="C46" s="62" t="s">
        <v>1355</v>
      </c>
      <c r="D46" s="302" t="s">
        <v>1086</v>
      </c>
      <c r="E46" s="302" t="s">
        <v>1200</v>
      </c>
      <c r="F46" s="319" t="s">
        <v>1394</v>
      </c>
      <c r="G46" s="319">
        <v>1</v>
      </c>
      <c r="H46" s="63" t="s">
        <v>1218</v>
      </c>
      <c r="I46" s="63" t="s">
        <v>1234</v>
      </c>
      <c r="J46" s="63" t="s">
        <v>1228</v>
      </c>
      <c r="K46" s="63" t="s">
        <v>422</v>
      </c>
      <c r="L46" s="63" t="s">
        <v>422</v>
      </c>
      <c r="M46" s="63" t="s">
        <v>422</v>
      </c>
      <c r="N46" s="63" t="s">
        <v>422</v>
      </c>
      <c r="O46" s="63" t="s">
        <v>422</v>
      </c>
      <c r="P46" s="63" t="s">
        <v>422</v>
      </c>
      <c r="Q46" s="329" t="s">
        <v>422</v>
      </c>
      <c r="R46" s="329" t="s">
        <v>422</v>
      </c>
      <c r="S46" s="328">
        <v>12000000</v>
      </c>
      <c r="T46" s="63" t="s">
        <v>1239</v>
      </c>
      <c r="U46" s="340" t="s">
        <v>1237</v>
      </c>
      <c r="V46" s="341"/>
      <c r="W46" s="66"/>
    </row>
    <row r="47" spans="1:23" ht="78.75">
      <c r="A47" s="613"/>
      <c r="B47" s="578"/>
      <c r="C47" s="62" t="s">
        <v>1356</v>
      </c>
      <c r="D47" s="302" t="s">
        <v>1087</v>
      </c>
      <c r="E47" s="302" t="s">
        <v>1201</v>
      </c>
      <c r="F47" s="319">
        <v>18</v>
      </c>
      <c r="G47" s="319">
        <v>1</v>
      </c>
      <c r="H47" s="63" t="s">
        <v>1218</v>
      </c>
      <c r="I47" s="63" t="s">
        <v>1222</v>
      </c>
      <c r="J47" s="63" t="s">
        <v>1228</v>
      </c>
      <c r="K47" s="63" t="s">
        <v>422</v>
      </c>
      <c r="L47" s="63" t="s">
        <v>422</v>
      </c>
      <c r="M47" s="63" t="s">
        <v>422</v>
      </c>
      <c r="N47" s="63" t="s">
        <v>422</v>
      </c>
      <c r="O47" s="63" t="s">
        <v>422</v>
      </c>
      <c r="P47" s="63" t="s">
        <v>422</v>
      </c>
      <c r="Q47" s="329" t="s">
        <v>422</v>
      </c>
      <c r="R47" s="329" t="s">
        <v>422</v>
      </c>
      <c r="S47" s="328">
        <v>3000000</v>
      </c>
      <c r="T47" s="63" t="s">
        <v>1239</v>
      </c>
      <c r="U47" s="340" t="s">
        <v>1237</v>
      </c>
      <c r="V47" s="341"/>
      <c r="W47" s="66"/>
    </row>
    <row r="48" spans="1:23" ht="63">
      <c r="A48" s="613"/>
      <c r="B48" s="578"/>
      <c r="C48" s="62" t="s">
        <v>1357</v>
      </c>
      <c r="D48" s="302" t="s">
        <v>1088</v>
      </c>
      <c r="E48" s="302" t="s">
        <v>1202</v>
      </c>
      <c r="F48" s="319">
        <v>18</v>
      </c>
      <c r="G48" s="319">
        <v>1</v>
      </c>
      <c r="H48" s="63" t="s">
        <v>1218</v>
      </c>
      <c r="I48" s="63" t="s">
        <v>1234</v>
      </c>
      <c r="J48" s="63" t="s">
        <v>1228</v>
      </c>
      <c r="K48" s="63" t="s">
        <v>422</v>
      </c>
      <c r="L48" s="63" t="s">
        <v>422</v>
      </c>
      <c r="M48" s="63" t="s">
        <v>422</v>
      </c>
      <c r="N48" s="63" t="s">
        <v>422</v>
      </c>
      <c r="O48" s="63" t="s">
        <v>422</v>
      </c>
      <c r="P48" s="63" t="s">
        <v>422</v>
      </c>
      <c r="Q48" s="329" t="s">
        <v>422</v>
      </c>
      <c r="R48" s="329" t="s">
        <v>422</v>
      </c>
      <c r="S48" s="328">
        <v>15000000</v>
      </c>
      <c r="T48" s="63" t="s">
        <v>1239</v>
      </c>
      <c r="U48" s="340" t="s">
        <v>1237</v>
      </c>
      <c r="V48" s="341"/>
      <c r="W48" s="66"/>
    </row>
    <row r="49" spans="1:23" ht="63">
      <c r="A49" s="613"/>
      <c r="B49" s="578"/>
      <c r="C49" s="223" t="s">
        <v>1358</v>
      </c>
      <c r="D49" s="302" t="s">
        <v>1089</v>
      </c>
      <c r="E49" s="302" t="s">
        <v>1203</v>
      </c>
      <c r="F49" s="319">
        <v>18</v>
      </c>
      <c r="G49" s="319">
        <v>1</v>
      </c>
      <c r="H49" s="63" t="s">
        <v>1218</v>
      </c>
      <c r="I49" s="63" t="s">
        <v>1222</v>
      </c>
      <c r="J49" s="63" t="s">
        <v>1228</v>
      </c>
      <c r="K49" s="63" t="s">
        <v>422</v>
      </c>
      <c r="L49" s="63" t="s">
        <v>422</v>
      </c>
      <c r="M49" s="63" t="s">
        <v>422</v>
      </c>
      <c r="N49" s="63" t="s">
        <v>422</v>
      </c>
      <c r="O49" s="63" t="s">
        <v>422</v>
      </c>
      <c r="P49" s="63" t="s">
        <v>422</v>
      </c>
      <c r="Q49" s="329" t="s">
        <v>422</v>
      </c>
      <c r="R49" s="329" t="s">
        <v>422</v>
      </c>
      <c r="S49" s="328">
        <v>3000000</v>
      </c>
      <c r="T49" s="63" t="s">
        <v>1239</v>
      </c>
      <c r="U49" s="340" t="s">
        <v>1237</v>
      </c>
      <c r="V49" s="341"/>
      <c r="W49" s="66"/>
    </row>
    <row r="50" spans="1:23" ht="78.75">
      <c r="A50" s="613"/>
      <c r="B50" s="578"/>
      <c r="C50" s="223" t="s">
        <v>1359</v>
      </c>
      <c r="D50" s="302" t="s">
        <v>1090</v>
      </c>
      <c r="E50" s="302" t="s">
        <v>1204</v>
      </c>
      <c r="F50" s="319">
        <v>18</v>
      </c>
      <c r="G50" s="319">
        <v>1</v>
      </c>
      <c r="H50" s="63" t="s">
        <v>1218</v>
      </c>
      <c r="I50" s="63" t="s">
        <v>1233</v>
      </c>
      <c r="J50" s="63" t="s">
        <v>1228</v>
      </c>
      <c r="K50" s="63" t="s">
        <v>422</v>
      </c>
      <c r="L50" s="63" t="s">
        <v>422</v>
      </c>
      <c r="M50" s="63" t="s">
        <v>422</v>
      </c>
      <c r="N50" s="63" t="s">
        <v>422</v>
      </c>
      <c r="O50" s="63" t="s">
        <v>422</v>
      </c>
      <c r="P50" s="63" t="s">
        <v>422</v>
      </c>
      <c r="Q50" s="329" t="s">
        <v>422</v>
      </c>
      <c r="R50" s="329" t="s">
        <v>422</v>
      </c>
      <c r="S50" s="328">
        <v>1000000</v>
      </c>
      <c r="T50" s="63" t="s">
        <v>1239</v>
      </c>
      <c r="U50" s="340" t="s">
        <v>1237</v>
      </c>
      <c r="V50" s="341"/>
      <c r="W50" s="66"/>
    </row>
    <row r="51" spans="1:23" ht="63">
      <c r="A51" s="613"/>
      <c r="B51" s="578"/>
      <c r="C51" s="223" t="s">
        <v>1360</v>
      </c>
      <c r="D51" s="302" t="s">
        <v>1091</v>
      </c>
      <c r="E51" s="302" t="s">
        <v>1205</v>
      </c>
      <c r="F51" s="319">
        <v>18</v>
      </c>
      <c r="G51" s="319">
        <v>1</v>
      </c>
      <c r="H51" s="63" t="s">
        <v>1218</v>
      </c>
      <c r="I51" s="63" t="s">
        <v>1233</v>
      </c>
      <c r="J51" s="63" t="s">
        <v>1228</v>
      </c>
      <c r="K51" s="63" t="s">
        <v>422</v>
      </c>
      <c r="L51" s="63" t="s">
        <v>422</v>
      </c>
      <c r="M51" s="63" t="s">
        <v>422</v>
      </c>
      <c r="N51" s="63" t="s">
        <v>422</v>
      </c>
      <c r="O51" s="63" t="s">
        <v>422</v>
      </c>
      <c r="P51" s="63" t="s">
        <v>422</v>
      </c>
      <c r="Q51" s="329" t="s">
        <v>422</v>
      </c>
      <c r="R51" s="329" t="s">
        <v>422</v>
      </c>
      <c r="S51" s="328">
        <v>1200000</v>
      </c>
      <c r="T51" s="63" t="s">
        <v>1239</v>
      </c>
      <c r="U51" s="340" t="s">
        <v>1237</v>
      </c>
      <c r="V51" s="341"/>
      <c r="W51" s="66"/>
    </row>
    <row r="52" spans="1:23" ht="47.25">
      <c r="A52" s="613"/>
      <c r="B52" s="578"/>
      <c r="C52" s="223" t="s">
        <v>1361</v>
      </c>
      <c r="D52" s="302" t="s">
        <v>1092</v>
      </c>
      <c r="E52" s="302" t="s">
        <v>1206</v>
      </c>
      <c r="F52" s="319">
        <v>18</v>
      </c>
      <c r="G52" s="319">
        <v>1</v>
      </c>
      <c r="H52" s="63" t="s">
        <v>1218</v>
      </c>
      <c r="I52" s="63" t="s">
        <v>1233</v>
      </c>
      <c r="J52" s="63" t="s">
        <v>1228</v>
      </c>
      <c r="K52" s="63" t="s">
        <v>422</v>
      </c>
      <c r="L52" s="63" t="s">
        <v>422</v>
      </c>
      <c r="M52" s="63" t="s">
        <v>422</v>
      </c>
      <c r="N52" s="63" t="s">
        <v>422</v>
      </c>
      <c r="O52" s="63" t="s">
        <v>422</v>
      </c>
      <c r="P52" s="63" t="s">
        <v>422</v>
      </c>
      <c r="Q52" s="329" t="s">
        <v>422</v>
      </c>
      <c r="R52" s="329" t="s">
        <v>422</v>
      </c>
      <c r="S52" s="328">
        <v>20000000</v>
      </c>
      <c r="T52" s="63" t="s">
        <v>1239</v>
      </c>
      <c r="U52" s="340" t="s">
        <v>1237</v>
      </c>
      <c r="V52" s="341"/>
      <c r="W52" s="66"/>
    </row>
    <row r="53" spans="1:23" ht="31.5">
      <c r="A53" s="613"/>
      <c r="B53" s="578"/>
      <c r="C53" s="223" t="s">
        <v>1362</v>
      </c>
      <c r="D53" s="499" t="s">
        <v>1093</v>
      </c>
      <c r="E53" s="302" t="s">
        <v>1207</v>
      </c>
      <c r="F53" s="319">
        <v>18</v>
      </c>
      <c r="G53" s="319">
        <v>5</v>
      </c>
      <c r="H53" s="63" t="s">
        <v>1218</v>
      </c>
      <c r="I53" s="63" t="s">
        <v>1221</v>
      </c>
      <c r="J53" s="63" t="s">
        <v>1228</v>
      </c>
      <c r="K53" s="63"/>
      <c r="L53" s="63"/>
      <c r="M53" s="63"/>
      <c r="N53" s="63"/>
      <c r="O53" s="63"/>
      <c r="P53" s="329"/>
      <c r="Q53" s="329" t="s">
        <v>422</v>
      </c>
      <c r="R53" s="325"/>
      <c r="S53" s="328">
        <v>5000000</v>
      </c>
      <c r="T53" s="63" t="s">
        <v>1236</v>
      </c>
      <c r="U53" s="340" t="s">
        <v>1237</v>
      </c>
      <c r="V53" s="341"/>
      <c r="W53" s="66"/>
    </row>
    <row r="54" spans="1:23" ht="31.5">
      <c r="A54" s="613"/>
      <c r="B54" s="578"/>
      <c r="C54" s="223" t="s">
        <v>1363</v>
      </c>
      <c r="D54" s="499"/>
      <c r="E54" s="62" t="s">
        <v>1208</v>
      </c>
      <c r="F54" s="319">
        <v>18</v>
      </c>
      <c r="G54" s="319">
        <v>6</v>
      </c>
      <c r="H54" s="63" t="s">
        <v>1218</v>
      </c>
      <c r="I54" s="63" t="s">
        <v>1221</v>
      </c>
      <c r="J54" s="63" t="s">
        <v>1228</v>
      </c>
      <c r="K54" s="63"/>
      <c r="L54" s="63"/>
      <c r="M54" s="63"/>
      <c r="N54" s="63"/>
      <c r="O54" s="63"/>
      <c r="P54" s="63"/>
      <c r="Q54" s="325"/>
      <c r="R54" s="329" t="s">
        <v>422</v>
      </c>
      <c r="S54" s="328">
        <v>20000000</v>
      </c>
      <c r="T54" s="63" t="s">
        <v>1236</v>
      </c>
      <c r="U54" s="340" t="s">
        <v>1237</v>
      </c>
      <c r="V54" s="341"/>
      <c r="W54" s="66"/>
    </row>
    <row r="55" spans="1:23" ht="47.25">
      <c r="A55" s="613"/>
      <c r="B55" s="578"/>
      <c r="C55" s="223" t="s">
        <v>1364</v>
      </c>
      <c r="D55" s="217" t="s">
        <v>1094</v>
      </c>
      <c r="E55" s="291" t="s">
        <v>1209</v>
      </c>
      <c r="F55" s="319">
        <v>18</v>
      </c>
      <c r="G55" s="319">
        <v>1</v>
      </c>
      <c r="H55" s="63" t="s">
        <v>1218</v>
      </c>
      <c r="I55" s="63" t="s">
        <v>1235</v>
      </c>
      <c r="J55" s="63" t="s">
        <v>1228</v>
      </c>
      <c r="K55" s="63" t="s">
        <v>422</v>
      </c>
      <c r="L55" s="63" t="s">
        <v>422</v>
      </c>
      <c r="M55" s="63" t="s">
        <v>422</v>
      </c>
      <c r="N55" s="63" t="s">
        <v>422</v>
      </c>
      <c r="O55" s="63" t="s">
        <v>422</v>
      </c>
      <c r="P55" s="63" t="s">
        <v>422</v>
      </c>
      <c r="Q55" s="329" t="s">
        <v>422</v>
      </c>
      <c r="R55" s="329" t="s">
        <v>422</v>
      </c>
      <c r="S55" s="328">
        <v>10000000</v>
      </c>
      <c r="T55" s="63" t="s">
        <v>1239</v>
      </c>
      <c r="U55" s="340" t="s">
        <v>1237</v>
      </c>
      <c r="V55" s="341"/>
      <c r="W55" s="66"/>
    </row>
    <row r="56" spans="1:23" ht="31.5">
      <c r="A56" s="613"/>
      <c r="B56" s="578"/>
      <c r="C56" s="223" t="s">
        <v>1365</v>
      </c>
      <c r="D56" s="217" t="s">
        <v>1095</v>
      </c>
      <c r="E56" s="291" t="s">
        <v>1210</v>
      </c>
      <c r="F56" s="319">
        <v>18</v>
      </c>
      <c r="G56" s="319">
        <v>3</v>
      </c>
      <c r="H56" s="63" t="s">
        <v>1218</v>
      </c>
      <c r="I56" s="63" t="s">
        <v>1221</v>
      </c>
      <c r="J56" s="63" t="s">
        <v>1228</v>
      </c>
      <c r="K56" s="63"/>
      <c r="L56" s="63"/>
      <c r="M56" s="63" t="s">
        <v>422</v>
      </c>
      <c r="N56" s="63"/>
      <c r="O56" s="63"/>
      <c r="P56" s="63"/>
      <c r="Q56" s="325"/>
      <c r="R56" s="325"/>
      <c r="S56" s="328">
        <v>1000000</v>
      </c>
      <c r="T56" s="63" t="s">
        <v>1236</v>
      </c>
      <c r="U56" s="340" t="s">
        <v>1237</v>
      </c>
      <c r="V56" s="341"/>
      <c r="W56" s="66"/>
    </row>
    <row r="57" spans="1:23">
      <c r="A57" s="613"/>
      <c r="B57" s="578"/>
      <c r="C57" s="578" t="s">
        <v>1366</v>
      </c>
      <c r="D57" s="499" t="s">
        <v>1096</v>
      </c>
      <c r="E57" s="291" t="s">
        <v>1211</v>
      </c>
      <c r="F57" s="319">
        <v>18</v>
      </c>
      <c r="G57" s="319">
        <v>3</v>
      </c>
      <c r="H57" s="63" t="s">
        <v>1218</v>
      </c>
      <c r="I57" s="63" t="s">
        <v>1232</v>
      </c>
      <c r="J57" s="63" t="s">
        <v>1228</v>
      </c>
      <c r="K57" s="63"/>
      <c r="L57" s="63"/>
      <c r="M57" s="63" t="s">
        <v>422</v>
      </c>
      <c r="N57" s="63"/>
      <c r="O57" s="63"/>
      <c r="P57" s="63"/>
      <c r="Q57" s="325"/>
      <c r="R57" s="325"/>
      <c r="S57" s="328">
        <v>1000000</v>
      </c>
      <c r="T57" s="63" t="s">
        <v>1236</v>
      </c>
      <c r="U57" s="340" t="s">
        <v>1237</v>
      </c>
      <c r="V57" s="341"/>
      <c r="W57" s="66"/>
    </row>
    <row r="58" spans="1:23" ht="31.5">
      <c r="A58" s="613"/>
      <c r="B58" s="578"/>
      <c r="C58" s="578"/>
      <c r="D58" s="499"/>
      <c r="E58" s="62" t="s">
        <v>1212</v>
      </c>
      <c r="F58" s="319">
        <v>18</v>
      </c>
      <c r="G58" s="319">
        <v>1</v>
      </c>
      <c r="H58" s="63" t="s">
        <v>1218</v>
      </c>
      <c r="I58" s="63" t="s">
        <v>1221</v>
      </c>
      <c r="J58" s="63" t="s">
        <v>1228</v>
      </c>
      <c r="K58" s="63" t="s">
        <v>422</v>
      </c>
      <c r="L58" s="63" t="s">
        <v>422</v>
      </c>
      <c r="M58" s="63" t="s">
        <v>422</v>
      </c>
      <c r="N58" s="63" t="s">
        <v>422</v>
      </c>
      <c r="O58" s="63" t="s">
        <v>422</v>
      </c>
      <c r="P58" s="63" t="s">
        <v>422</v>
      </c>
      <c r="Q58" s="329" t="s">
        <v>422</v>
      </c>
      <c r="R58" s="329" t="s">
        <v>422</v>
      </c>
      <c r="S58" s="328">
        <v>7500000</v>
      </c>
      <c r="T58" s="63" t="s">
        <v>1236</v>
      </c>
      <c r="U58" s="340" t="s">
        <v>1237</v>
      </c>
      <c r="V58" s="341"/>
      <c r="W58" s="66"/>
    </row>
    <row r="59" spans="1:23" ht="47.25">
      <c r="A59" s="613"/>
      <c r="B59" s="578"/>
      <c r="C59" s="223" t="s">
        <v>1367</v>
      </c>
      <c r="D59" s="291" t="s">
        <v>1097</v>
      </c>
      <c r="E59" s="291" t="s">
        <v>1213</v>
      </c>
      <c r="F59" s="319">
        <v>18</v>
      </c>
      <c r="G59" s="319">
        <v>1</v>
      </c>
      <c r="H59" s="63" t="s">
        <v>1218</v>
      </c>
      <c r="I59" s="63" t="s">
        <v>1232</v>
      </c>
      <c r="J59" s="63" t="s">
        <v>1228</v>
      </c>
      <c r="K59" s="63" t="s">
        <v>422</v>
      </c>
      <c r="L59" s="63" t="s">
        <v>422</v>
      </c>
      <c r="M59" s="63" t="s">
        <v>422</v>
      </c>
      <c r="N59" s="63" t="s">
        <v>422</v>
      </c>
      <c r="O59" s="63" t="s">
        <v>422</v>
      </c>
      <c r="P59" s="63" t="s">
        <v>422</v>
      </c>
      <c r="Q59" s="329" t="s">
        <v>422</v>
      </c>
      <c r="R59" s="329" t="s">
        <v>422</v>
      </c>
      <c r="S59" s="328">
        <v>1000000</v>
      </c>
      <c r="T59" s="63" t="s">
        <v>1236</v>
      </c>
      <c r="U59" s="340" t="s">
        <v>1237</v>
      </c>
      <c r="V59" s="341"/>
      <c r="W59" s="66"/>
    </row>
    <row r="60" spans="1:23" ht="47.25">
      <c r="A60" s="613"/>
      <c r="B60" s="578"/>
      <c r="C60" s="223" t="s">
        <v>1368</v>
      </c>
      <c r="D60" s="291" t="s">
        <v>1098</v>
      </c>
      <c r="E60" s="291" t="s">
        <v>1214</v>
      </c>
      <c r="F60" s="319">
        <v>18</v>
      </c>
      <c r="G60" s="319">
        <v>1</v>
      </c>
      <c r="H60" s="63" t="s">
        <v>1218</v>
      </c>
      <c r="I60" s="63" t="s">
        <v>1222</v>
      </c>
      <c r="J60" s="63" t="s">
        <v>1228</v>
      </c>
      <c r="K60" s="63" t="s">
        <v>422</v>
      </c>
      <c r="L60" s="63" t="s">
        <v>422</v>
      </c>
      <c r="M60" s="63" t="s">
        <v>422</v>
      </c>
      <c r="N60" s="63" t="s">
        <v>422</v>
      </c>
      <c r="O60" s="63" t="s">
        <v>422</v>
      </c>
      <c r="P60" s="63" t="s">
        <v>422</v>
      </c>
      <c r="Q60" s="329" t="s">
        <v>422</v>
      </c>
      <c r="R60" s="329" t="s">
        <v>422</v>
      </c>
      <c r="S60" s="328">
        <v>1000000</v>
      </c>
      <c r="T60" s="63" t="s">
        <v>1236</v>
      </c>
      <c r="U60" s="340" t="s">
        <v>1237</v>
      </c>
      <c r="V60" s="341"/>
      <c r="W60" s="66"/>
    </row>
    <row r="61" spans="1:23" ht="63">
      <c r="A61" s="613"/>
      <c r="B61" s="578"/>
      <c r="C61" s="223" t="s">
        <v>1369</v>
      </c>
      <c r="D61" s="291" t="s">
        <v>1099</v>
      </c>
      <c r="E61" s="291" t="s">
        <v>1099</v>
      </c>
      <c r="F61" s="319">
        <v>9</v>
      </c>
      <c r="G61" s="319">
        <v>3</v>
      </c>
      <c r="H61" s="63" t="s">
        <v>1218</v>
      </c>
      <c r="I61" s="63" t="s">
        <v>1221</v>
      </c>
      <c r="J61" s="63" t="s">
        <v>1228</v>
      </c>
      <c r="K61" s="63"/>
      <c r="L61" s="63"/>
      <c r="M61" s="63" t="s">
        <v>422</v>
      </c>
      <c r="N61" s="63"/>
      <c r="O61" s="63"/>
      <c r="P61" s="63"/>
      <c r="Q61" s="325"/>
      <c r="R61" s="325"/>
      <c r="S61" s="328">
        <v>1000000</v>
      </c>
      <c r="T61" s="63" t="s">
        <v>1236</v>
      </c>
      <c r="U61" s="340" t="s">
        <v>1237</v>
      </c>
      <c r="V61" s="341"/>
      <c r="W61" s="66"/>
    </row>
    <row r="62" spans="1:23" ht="31.5">
      <c r="A62" s="613"/>
      <c r="B62" s="578"/>
      <c r="C62" s="223" t="s">
        <v>1372</v>
      </c>
      <c r="D62" s="291" t="s">
        <v>1100</v>
      </c>
      <c r="E62" s="218" t="s">
        <v>1215</v>
      </c>
      <c r="F62" s="319">
        <v>9</v>
      </c>
      <c r="G62" s="319">
        <v>2</v>
      </c>
      <c r="H62" s="63" t="s">
        <v>1218</v>
      </c>
      <c r="I62" s="63" t="s">
        <v>1221</v>
      </c>
      <c r="J62" s="63" t="s">
        <v>1228</v>
      </c>
      <c r="K62" s="63"/>
      <c r="L62" s="63" t="s">
        <v>422</v>
      </c>
      <c r="M62" s="63"/>
      <c r="N62" s="63"/>
      <c r="O62" s="63"/>
      <c r="P62" s="63"/>
      <c r="Q62" s="325"/>
      <c r="R62" s="325"/>
      <c r="S62" s="328">
        <v>5000000</v>
      </c>
      <c r="T62" s="63" t="s">
        <v>1236</v>
      </c>
      <c r="U62" s="340" t="s">
        <v>1237</v>
      </c>
      <c r="V62" s="341"/>
      <c r="W62" s="66"/>
    </row>
    <row r="63" spans="1:23" ht="47.25">
      <c r="A63" s="613"/>
      <c r="B63" s="578"/>
      <c r="C63" s="223" t="s">
        <v>1371</v>
      </c>
      <c r="D63" s="291" t="s">
        <v>436</v>
      </c>
      <c r="E63" s="291" t="s">
        <v>1216</v>
      </c>
      <c r="F63" s="319" t="s">
        <v>1395</v>
      </c>
      <c r="G63" s="319">
        <v>4</v>
      </c>
      <c r="H63" s="63" t="s">
        <v>1218</v>
      </c>
      <c r="I63" s="63">
        <v>1</v>
      </c>
      <c r="J63" s="63" t="s">
        <v>1228</v>
      </c>
      <c r="K63" s="63"/>
      <c r="L63" s="63"/>
      <c r="M63" s="63"/>
      <c r="N63" s="63"/>
      <c r="O63" s="63"/>
      <c r="P63" s="63"/>
      <c r="Q63" s="329" t="s">
        <v>422</v>
      </c>
      <c r="R63" s="325"/>
      <c r="S63" s="328">
        <v>150000000</v>
      </c>
      <c r="T63" s="63" t="s">
        <v>1240</v>
      </c>
      <c r="U63" s="340" t="s">
        <v>1237</v>
      </c>
      <c r="V63" s="341"/>
      <c r="W63" s="66"/>
    </row>
    <row r="64" spans="1:23" ht="63.75" thickBot="1">
      <c r="A64" s="614"/>
      <c r="B64" s="579"/>
      <c r="C64" s="342" t="s">
        <v>1370</v>
      </c>
      <c r="D64" s="343" t="s">
        <v>1101</v>
      </c>
      <c r="E64" s="343" t="s">
        <v>1217</v>
      </c>
      <c r="F64" s="342">
        <v>18</v>
      </c>
      <c r="G64" s="342">
        <v>5</v>
      </c>
      <c r="H64" s="344" t="s">
        <v>1218</v>
      </c>
      <c r="I64" s="344" t="s">
        <v>1221</v>
      </c>
      <c r="J64" s="344" t="s">
        <v>1228</v>
      </c>
      <c r="K64" s="344"/>
      <c r="L64" s="344"/>
      <c r="M64" s="344"/>
      <c r="N64" s="344"/>
      <c r="O64" s="388" t="s">
        <v>422</v>
      </c>
      <c r="P64" s="388"/>
      <c r="Q64" s="396"/>
      <c r="R64" s="389"/>
      <c r="S64" s="390">
        <v>15000000</v>
      </c>
      <c r="T64" s="344" t="s">
        <v>1240</v>
      </c>
      <c r="U64" s="346" t="s">
        <v>1237</v>
      </c>
      <c r="V64" s="347"/>
      <c r="W64" s="348"/>
    </row>
    <row r="65" spans="1:23" ht="16.5" thickBot="1">
      <c r="A65" s="610" t="s">
        <v>119</v>
      </c>
      <c r="B65" s="611"/>
      <c r="C65" s="611"/>
      <c r="D65" s="611"/>
      <c r="E65" s="611"/>
      <c r="F65" s="611"/>
      <c r="G65" s="611"/>
      <c r="H65" s="611"/>
      <c r="I65" s="611"/>
      <c r="J65" s="611"/>
      <c r="K65" s="349"/>
      <c r="L65" s="350"/>
      <c r="M65" s="351"/>
      <c r="N65" s="351"/>
      <c r="O65" s="394"/>
      <c r="P65" s="394"/>
      <c r="Q65" s="394"/>
      <c r="R65" s="394"/>
      <c r="S65" s="395">
        <f>SUM(S14:S64)</f>
        <v>881236000</v>
      </c>
      <c r="U65" s="335"/>
      <c r="V65" s="352"/>
      <c r="W65" s="353"/>
    </row>
    <row r="66" spans="1:23" ht="47.25">
      <c r="A66" s="583">
        <v>2</v>
      </c>
      <c r="B66" s="577" t="s">
        <v>120</v>
      </c>
      <c r="C66" s="222" t="s">
        <v>117</v>
      </c>
      <c r="D66" s="354" t="s">
        <v>439</v>
      </c>
      <c r="E66" s="354" t="s">
        <v>1241</v>
      </c>
      <c r="F66" s="365">
        <v>9</v>
      </c>
      <c r="G66" s="318">
        <v>3</v>
      </c>
      <c r="H66" s="355" t="s">
        <v>1218</v>
      </c>
      <c r="I66" s="61" t="s">
        <v>1254</v>
      </c>
      <c r="J66" s="355" t="s">
        <v>1228</v>
      </c>
      <c r="K66" s="61"/>
      <c r="L66" s="61"/>
      <c r="M66" s="61" t="s">
        <v>422</v>
      </c>
      <c r="N66" s="61"/>
      <c r="O66" s="391"/>
      <c r="P66" s="391"/>
      <c r="Q66" s="392"/>
      <c r="R66" s="392"/>
      <c r="S66" s="393">
        <v>175000000</v>
      </c>
      <c r="T66" s="61" t="s">
        <v>1279</v>
      </c>
      <c r="U66" s="61" t="s">
        <v>1237</v>
      </c>
      <c r="V66" s="357"/>
      <c r="W66" s="358"/>
    </row>
    <row r="67" spans="1:23" ht="47.25">
      <c r="A67" s="584"/>
      <c r="B67" s="578"/>
      <c r="C67" s="578" t="s">
        <v>118</v>
      </c>
      <c r="D67" s="499" t="s">
        <v>1373</v>
      </c>
      <c r="E67" s="291" t="s">
        <v>1242</v>
      </c>
      <c r="F67" s="329">
        <v>9</v>
      </c>
      <c r="G67" s="63">
        <v>1</v>
      </c>
      <c r="H67" s="82" t="s">
        <v>1255</v>
      </c>
      <c r="I67" s="63" t="s">
        <v>1256</v>
      </c>
      <c r="J67" s="82" t="s">
        <v>1228</v>
      </c>
      <c r="K67" s="63" t="s">
        <v>422</v>
      </c>
      <c r="L67" s="63"/>
      <c r="M67" s="63"/>
      <c r="N67" s="63"/>
      <c r="O67" s="63"/>
      <c r="P67" s="63"/>
      <c r="Q67" s="326"/>
      <c r="R67" s="329"/>
      <c r="S67" s="328">
        <v>125000000</v>
      </c>
      <c r="T67" s="63" t="s">
        <v>1279</v>
      </c>
      <c r="U67" s="63" t="s">
        <v>1237</v>
      </c>
      <c r="V67" s="65"/>
      <c r="W67" s="68"/>
    </row>
    <row r="68" spans="1:23" ht="47.25">
      <c r="A68" s="584"/>
      <c r="B68" s="578"/>
      <c r="C68" s="578"/>
      <c r="D68" s="499"/>
      <c r="E68" s="69" t="s">
        <v>1243</v>
      </c>
      <c r="F68" s="329">
        <v>9</v>
      </c>
      <c r="G68" s="63">
        <v>1</v>
      </c>
      <c r="H68" s="82" t="s">
        <v>1257</v>
      </c>
      <c r="I68" s="63" t="s">
        <v>1258</v>
      </c>
      <c r="J68" s="82" t="s">
        <v>1228</v>
      </c>
      <c r="K68" s="63" t="s">
        <v>422</v>
      </c>
      <c r="L68" s="63"/>
      <c r="M68" s="63"/>
      <c r="N68" s="63"/>
      <c r="O68" s="63"/>
      <c r="P68" s="63"/>
      <c r="Q68" s="326"/>
      <c r="R68" s="326"/>
      <c r="S68" s="328">
        <v>210000000</v>
      </c>
      <c r="T68" s="63" t="s">
        <v>1279</v>
      </c>
      <c r="U68" s="63" t="s">
        <v>1237</v>
      </c>
      <c r="V68" s="65"/>
      <c r="W68" s="68"/>
    </row>
    <row r="69" spans="1:23" ht="31.5">
      <c r="A69" s="584"/>
      <c r="B69" s="578"/>
      <c r="C69" s="578"/>
      <c r="D69" s="499"/>
      <c r="E69" s="69" t="s">
        <v>1244</v>
      </c>
      <c r="F69" s="329">
        <v>9</v>
      </c>
      <c r="G69" s="63">
        <v>2</v>
      </c>
      <c r="H69" s="82" t="s">
        <v>1218</v>
      </c>
      <c r="I69" s="63" t="s">
        <v>1221</v>
      </c>
      <c r="J69" s="82" t="s">
        <v>1228</v>
      </c>
      <c r="K69" s="63"/>
      <c r="L69" s="63" t="s">
        <v>422</v>
      </c>
      <c r="M69" s="63"/>
      <c r="N69" s="63"/>
      <c r="O69" s="63"/>
      <c r="P69" s="63"/>
      <c r="Q69" s="326"/>
      <c r="R69" s="329" t="s">
        <v>422</v>
      </c>
      <c r="S69" s="328">
        <v>50000000</v>
      </c>
      <c r="T69" s="63" t="s">
        <v>1279</v>
      </c>
      <c r="U69" s="63" t="s">
        <v>1237</v>
      </c>
      <c r="V69" s="65"/>
      <c r="W69" s="68"/>
    </row>
    <row r="70" spans="1:23" ht="31.5">
      <c r="A70" s="584"/>
      <c r="B70" s="578"/>
      <c r="C70" s="578"/>
      <c r="D70" s="499"/>
      <c r="E70" s="69" t="s">
        <v>1245</v>
      </c>
      <c r="F70" s="329">
        <v>9</v>
      </c>
      <c r="G70" s="63">
        <v>4</v>
      </c>
      <c r="H70" s="82" t="s">
        <v>1218</v>
      </c>
      <c r="I70" s="63" t="s">
        <v>1259</v>
      </c>
      <c r="J70" s="82" t="s">
        <v>1228</v>
      </c>
      <c r="K70" s="63"/>
      <c r="L70" s="63"/>
      <c r="M70" s="63"/>
      <c r="N70" s="63" t="s">
        <v>422</v>
      </c>
      <c r="O70" s="63"/>
      <c r="P70" s="63"/>
      <c r="Q70" s="326"/>
      <c r="R70" s="326"/>
      <c r="S70" s="328">
        <v>20000000</v>
      </c>
      <c r="T70" s="63" t="s">
        <v>1279</v>
      </c>
      <c r="U70" s="63" t="s">
        <v>1237</v>
      </c>
      <c r="V70" s="65"/>
      <c r="W70" s="68"/>
    </row>
    <row r="71" spans="1:23" ht="47.25">
      <c r="A71" s="584"/>
      <c r="B71" s="578"/>
      <c r="C71" s="578" t="s">
        <v>1345</v>
      </c>
      <c r="D71" s="499" t="s">
        <v>1103</v>
      </c>
      <c r="E71" s="291" t="s">
        <v>1246</v>
      </c>
      <c r="F71" s="329" t="s">
        <v>492</v>
      </c>
      <c r="G71" s="63">
        <v>1</v>
      </c>
      <c r="H71" s="82" t="s">
        <v>1218</v>
      </c>
      <c r="I71" s="63">
        <v>1</v>
      </c>
      <c r="J71" s="82" t="s">
        <v>1228</v>
      </c>
      <c r="K71" s="63" t="s">
        <v>422</v>
      </c>
      <c r="L71" s="63"/>
      <c r="M71" s="63"/>
      <c r="N71" s="63"/>
      <c r="O71" s="63"/>
      <c r="P71" s="63"/>
      <c r="Q71" s="326"/>
      <c r="R71" s="326"/>
      <c r="S71" s="328">
        <v>350000000</v>
      </c>
      <c r="T71" s="63" t="s">
        <v>1239</v>
      </c>
      <c r="U71" s="63" t="s">
        <v>1237</v>
      </c>
      <c r="V71" s="65"/>
      <c r="W71" s="68"/>
    </row>
    <row r="72" spans="1:23" ht="31.5">
      <c r="A72" s="584"/>
      <c r="B72" s="578"/>
      <c r="C72" s="578"/>
      <c r="D72" s="499"/>
      <c r="E72" s="69" t="s">
        <v>1247</v>
      </c>
      <c r="F72" s="329" t="s">
        <v>492</v>
      </c>
      <c r="G72" s="63">
        <v>1</v>
      </c>
      <c r="H72" s="82" t="s">
        <v>1218</v>
      </c>
      <c r="I72" s="63" t="s">
        <v>1232</v>
      </c>
      <c r="J72" s="82" t="s">
        <v>1228</v>
      </c>
      <c r="K72" s="63" t="s">
        <v>422</v>
      </c>
      <c r="L72" s="63" t="s">
        <v>422</v>
      </c>
      <c r="M72" s="63" t="s">
        <v>422</v>
      </c>
      <c r="N72" s="63" t="s">
        <v>422</v>
      </c>
      <c r="O72" s="63" t="s">
        <v>422</v>
      </c>
      <c r="P72" s="63" t="s">
        <v>422</v>
      </c>
      <c r="Q72" s="329" t="s">
        <v>422</v>
      </c>
      <c r="R72" s="329" t="s">
        <v>422</v>
      </c>
      <c r="S72" s="328">
        <v>10000000</v>
      </c>
      <c r="T72" s="63" t="s">
        <v>1239</v>
      </c>
      <c r="U72" s="63" t="s">
        <v>1237</v>
      </c>
      <c r="V72" s="65"/>
      <c r="W72" s="68"/>
    </row>
    <row r="73" spans="1:23">
      <c r="A73" s="584"/>
      <c r="B73" s="578"/>
      <c r="C73" s="578"/>
      <c r="D73" s="499"/>
      <c r="E73" s="69" t="s">
        <v>1248</v>
      </c>
      <c r="F73" s="329" t="s">
        <v>492</v>
      </c>
      <c r="G73" s="63">
        <v>1</v>
      </c>
      <c r="H73" s="82" t="s">
        <v>1218</v>
      </c>
      <c r="I73" s="63" t="s">
        <v>1225</v>
      </c>
      <c r="J73" s="82" t="s">
        <v>1228</v>
      </c>
      <c r="K73" s="63" t="s">
        <v>422</v>
      </c>
      <c r="L73" s="63" t="s">
        <v>422</v>
      </c>
      <c r="M73" s="63" t="s">
        <v>422</v>
      </c>
      <c r="N73" s="63" t="s">
        <v>422</v>
      </c>
      <c r="O73" s="63" t="s">
        <v>422</v>
      </c>
      <c r="P73" s="63" t="s">
        <v>422</v>
      </c>
      <c r="Q73" s="329" t="s">
        <v>422</v>
      </c>
      <c r="R73" s="329" t="s">
        <v>422</v>
      </c>
      <c r="S73" s="328">
        <v>5000000</v>
      </c>
      <c r="T73" s="63" t="s">
        <v>1239</v>
      </c>
      <c r="U73" s="63" t="s">
        <v>1237</v>
      </c>
      <c r="V73" s="65"/>
      <c r="W73" s="68"/>
    </row>
    <row r="74" spans="1:23" ht="47.25">
      <c r="A74" s="584"/>
      <c r="B74" s="578"/>
      <c r="C74" s="578" t="s">
        <v>1346</v>
      </c>
      <c r="D74" s="624" t="s">
        <v>1374</v>
      </c>
      <c r="E74" s="69" t="s">
        <v>1249</v>
      </c>
      <c r="F74" s="329">
        <v>9</v>
      </c>
      <c r="G74" s="63">
        <v>3</v>
      </c>
      <c r="H74" s="82" t="s">
        <v>1218</v>
      </c>
      <c r="I74" s="63">
        <v>1</v>
      </c>
      <c r="J74" s="82" t="s">
        <v>1228</v>
      </c>
      <c r="K74" s="63"/>
      <c r="L74" s="63"/>
      <c r="M74" s="63"/>
      <c r="N74" s="63"/>
      <c r="O74" s="63"/>
      <c r="P74" s="329" t="s">
        <v>422</v>
      </c>
      <c r="Q74" s="326"/>
      <c r="R74" s="326"/>
      <c r="S74" s="328">
        <v>250000000</v>
      </c>
      <c r="T74" s="63" t="s">
        <v>1239</v>
      </c>
      <c r="U74" s="63" t="s">
        <v>1237</v>
      </c>
      <c r="V74" s="65"/>
      <c r="W74" s="68"/>
    </row>
    <row r="75" spans="1:23" ht="31.5">
      <c r="A75" s="584"/>
      <c r="B75" s="578"/>
      <c r="C75" s="578"/>
      <c r="D75" s="624"/>
      <c r="E75" s="69" t="s">
        <v>1250</v>
      </c>
      <c r="F75" s="329">
        <v>9</v>
      </c>
      <c r="G75" s="63">
        <v>3</v>
      </c>
      <c r="H75" s="82" t="s">
        <v>1218</v>
      </c>
      <c r="I75" s="63" t="s">
        <v>1225</v>
      </c>
      <c r="J75" s="82" t="s">
        <v>1228</v>
      </c>
      <c r="K75" s="63"/>
      <c r="L75" s="63"/>
      <c r="M75" s="63" t="s">
        <v>422</v>
      </c>
      <c r="N75" s="63"/>
      <c r="O75" s="63"/>
      <c r="P75" s="63"/>
      <c r="Q75" s="326"/>
      <c r="R75" s="326"/>
      <c r="S75" s="328">
        <v>15000000</v>
      </c>
      <c r="T75" s="63" t="s">
        <v>1239</v>
      </c>
      <c r="U75" s="63" t="s">
        <v>1237</v>
      </c>
      <c r="V75" s="65"/>
      <c r="W75" s="68"/>
    </row>
    <row r="76" spans="1:23" ht="63">
      <c r="A76" s="584"/>
      <c r="B76" s="578"/>
      <c r="C76" s="223" t="s">
        <v>1347</v>
      </c>
      <c r="D76" s="287" t="s">
        <v>1375</v>
      </c>
      <c r="E76" s="69" t="s">
        <v>1251</v>
      </c>
      <c r="F76" s="329">
        <v>9</v>
      </c>
      <c r="G76" s="63">
        <v>3</v>
      </c>
      <c r="H76" s="82" t="s">
        <v>1218</v>
      </c>
      <c r="I76" s="63" t="s">
        <v>1260</v>
      </c>
      <c r="J76" s="82" t="s">
        <v>1228</v>
      </c>
      <c r="K76" s="63"/>
      <c r="L76" s="63"/>
      <c r="M76" s="63" t="s">
        <v>422</v>
      </c>
      <c r="N76" s="63"/>
      <c r="O76" s="63"/>
      <c r="P76" s="63"/>
      <c r="Q76" s="329" t="s">
        <v>422</v>
      </c>
      <c r="R76" s="326"/>
      <c r="S76" s="328">
        <v>42000000</v>
      </c>
      <c r="T76" s="63" t="s">
        <v>1239</v>
      </c>
      <c r="U76" s="63" t="s">
        <v>1237</v>
      </c>
      <c r="V76" s="65"/>
      <c r="W76" s="68"/>
    </row>
    <row r="77" spans="1:23" ht="47.25">
      <c r="A77" s="584"/>
      <c r="B77" s="578"/>
      <c r="C77" s="223" t="s">
        <v>1348</v>
      </c>
      <c r="D77" s="287" t="s">
        <v>1106</v>
      </c>
      <c r="E77" s="69" t="s">
        <v>443</v>
      </c>
      <c r="F77" s="329" t="s">
        <v>494</v>
      </c>
      <c r="G77" s="63">
        <v>1</v>
      </c>
      <c r="H77" s="82" t="s">
        <v>1218</v>
      </c>
      <c r="I77" s="63" t="s">
        <v>1221</v>
      </c>
      <c r="J77" s="82" t="s">
        <v>1228</v>
      </c>
      <c r="K77" s="63" t="s">
        <v>422</v>
      </c>
      <c r="L77" s="63"/>
      <c r="M77" s="63"/>
      <c r="N77" s="63"/>
      <c r="O77" s="63"/>
      <c r="P77" s="63"/>
      <c r="Q77" s="326"/>
      <c r="R77" s="326"/>
      <c r="S77" s="328">
        <v>300000000</v>
      </c>
      <c r="T77" s="63" t="s">
        <v>1279</v>
      </c>
      <c r="U77" s="63" t="s">
        <v>1237</v>
      </c>
      <c r="V77" s="65"/>
      <c r="W77" s="68"/>
    </row>
    <row r="78" spans="1:23" ht="47.25">
      <c r="A78" s="584"/>
      <c r="B78" s="578"/>
      <c r="C78" s="223" t="s">
        <v>1350</v>
      </c>
      <c r="D78" s="287" t="s">
        <v>1252</v>
      </c>
      <c r="E78" s="69" t="s">
        <v>1252</v>
      </c>
      <c r="F78" s="329">
        <v>9</v>
      </c>
      <c r="G78" s="63">
        <v>3</v>
      </c>
      <c r="H78" s="82" t="s">
        <v>1218</v>
      </c>
      <c r="I78" s="63" t="s">
        <v>1261</v>
      </c>
      <c r="J78" s="82" t="s">
        <v>1228</v>
      </c>
      <c r="K78" s="63"/>
      <c r="L78" s="63"/>
      <c r="M78" s="63" t="s">
        <v>422</v>
      </c>
      <c r="N78" s="63"/>
      <c r="O78" s="63"/>
      <c r="P78" s="63"/>
      <c r="Q78" s="329" t="s">
        <v>422</v>
      </c>
      <c r="R78" s="326"/>
      <c r="S78" s="328">
        <v>600000000</v>
      </c>
      <c r="T78" s="63" t="s">
        <v>1279</v>
      </c>
      <c r="U78" s="63" t="s">
        <v>1237</v>
      </c>
      <c r="V78" s="65"/>
      <c r="W78" s="68"/>
    </row>
    <row r="79" spans="1:23" ht="47.25">
      <c r="A79" s="584"/>
      <c r="B79" s="578"/>
      <c r="C79" s="223" t="s">
        <v>1351</v>
      </c>
      <c r="D79" s="302" t="s">
        <v>1107</v>
      </c>
      <c r="E79" s="302" t="s">
        <v>1107</v>
      </c>
      <c r="F79" s="329">
        <v>9</v>
      </c>
      <c r="G79" s="63">
        <v>4</v>
      </c>
      <c r="H79" s="82" t="s">
        <v>1218</v>
      </c>
      <c r="I79" s="63" t="s">
        <v>1262</v>
      </c>
      <c r="J79" s="82" t="s">
        <v>1228</v>
      </c>
      <c r="K79" s="63"/>
      <c r="L79" s="63"/>
      <c r="M79" s="63"/>
      <c r="N79" s="63" t="s">
        <v>422</v>
      </c>
      <c r="O79" s="63"/>
      <c r="P79" s="63"/>
      <c r="Q79" s="326"/>
      <c r="R79" s="329" t="s">
        <v>422</v>
      </c>
      <c r="S79" s="328">
        <v>1350000000</v>
      </c>
      <c r="T79" s="63" t="s">
        <v>1280</v>
      </c>
      <c r="U79" s="63" t="s">
        <v>1237</v>
      </c>
      <c r="V79" s="65"/>
      <c r="W79" s="68"/>
    </row>
    <row r="80" spans="1:23" ht="63">
      <c r="A80" s="584"/>
      <c r="B80" s="578"/>
      <c r="C80" s="223" t="s">
        <v>1352</v>
      </c>
      <c r="D80" s="302" t="s">
        <v>1108</v>
      </c>
      <c r="E80" s="302" t="s">
        <v>1108</v>
      </c>
      <c r="F80" s="329">
        <v>9</v>
      </c>
      <c r="G80" s="63">
        <v>4</v>
      </c>
      <c r="H80" s="82" t="s">
        <v>1218</v>
      </c>
      <c r="I80" s="63" t="s">
        <v>1263</v>
      </c>
      <c r="J80" s="82" t="s">
        <v>1228</v>
      </c>
      <c r="K80" s="63"/>
      <c r="L80" s="63"/>
      <c r="M80" s="63"/>
      <c r="N80" s="63" t="s">
        <v>422</v>
      </c>
      <c r="O80" s="63"/>
      <c r="P80" s="63"/>
      <c r="Q80" s="329" t="s">
        <v>422</v>
      </c>
      <c r="R80" s="329" t="s">
        <v>422</v>
      </c>
      <c r="S80" s="328">
        <v>150000000</v>
      </c>
      <c r="T80" s="63" t="s">
        <v>1239</v>
      </c>
      <c r="U80" s="63" t="s">
        <v>1237</v>
      </c>
      <c r="V80" s="65"/>
      <c r="W80" s="68"/>
    </row>
    <row r="81" spans="1:23" ht="31.5">
      <c r="A81" s="584"/>
      <c r="B81" s="578"/>
      <c r="C81" s="223" t="s">
        <v>1353</v>
      </c>
      <c r="D81" s="302" t="s">
        <v>1109</v>
      </c>
      <c r="E81" s="302" t="s">
        <v>1109</v>
      </c>
      <c r="F81" s="329">
        <v>9</v>
      </c>
      <c r="G81" s="63">
        <v>2</v>
      </c>
      <c r="H81" s="82" t="s">
        <v>1218</v>
      </c>
      <c r="I81" s="63" t="s">
        <v>1264</v>
      </c>
      <c r="J81" s="82" t="s">
        <v>1228</v>
      </c>
      <c r="K81" s="63"/>
      <c r="L81" s="63" t="s">
        <v>422</v>
      </c>
      <c r="M81" s="63"/>
      <c r="N81" s="63"/>
      <c r="O81" s="63"/>
      <c r="P81" s="63"/>
      <c r="Q81" s="326"/>
      <c r="R81" s="326"/>
      <c r="S81" s="328">
        <v>200000000</v>
      </c>
      <c r="T81" s="63" t="s">
        <v>1239</v>
      </c>
      <c r="U81" s="63" t="s">
        <v>1237</v>
      </c>
      <c r="V81" s="65"/>
      <c r="W81" s="68"/>
    </row>
    <row r="82" spans="1:23" ht="78.75">
      <c r="A82" s="584"/>
      <c r="B82" s="578"/>
      <c r="C82" s="223" t="s">
        <v>1354</v>
      </c>
      <c r="D82" s="302" t="s">
        <v>1110</v>
      </c>
      <c r="E82" s="302" t="s">
        <v>1110</v>
      </c>
      <c r="F82" s="329">
        <v>9</v>
      </c>
      <c r="G82" s="63">
        <v>2</v>
      </c>
      <c r="H82" s="82" t="s">
        <v>1218</v>
      </c>
      <c r="I82" s="63" t="s">
        <v>1265</v>
      </c>
      <c r="J82" s="82" t="s">
        <v>1228</v>
      </c>
      <c r="K82" s="63"/>
      <c r="L82" s="63" t="s">
        <v>422</v>
      </c>
      <c r="M82" s="63"/>
      <c r="N82" s="63"/>
      <c r="O82" s="63"/>
      <c r="P82" s="63" t="s">
        <v>422</v>
      </c>
      <c r="Q82" s="326"/>
      <c r="R82" s="326"/>
      <c r="S82" s="328">
        <v>50000000</v>
      </c>
      <c r="T82" s="63" t="s">
        <v>1239</v>
      </c>
      <c r="U82" s="63" t="s">
        <v>1237</v>
      </c>
      <c r="V82" s="65"/>
      <c r="W82" s="68"/>
    </row>
    <row r="83" spans="1:23" ht="47.25">
      <c r="A83" s="584"/>
      <c r="B83" s="578"/>
      <c r="C83" s="223" t="s">
        <v>1355</v>
      </c>
      <c r="D83" s="302" t="s">
        <v>445</v>
      </c>
      <c r="E83" s="302" t="s">
        <v>445</v>
      </c>
      <c r="F83" s="329" t="s">
        <v>1396</v>
      </c>
      <c r="G83" s="63">
        <v>2</v>
      </c>
      <c r="H83" s="82" t="s">
        <v>1218</v>
      </c>
      <c r="I83" s="63" t="s">
        <v>1221</v>
      </c>
      <c r="J83" s="82" t="s">
        <v>1228</v>
      </c>
      <c r="K83" s="63"/>
      <c r="L83" s="63" t="s">
        <v>422</v>
      </c>
      <c r="M83" s="63"/>
      <c r="N83" s="63"/>
      <c r="O83" s="63"/>
      <c r="P83" s="63"/>
      <c r="Q83" s="329" t="s">
        <v>422</v>
      </c>
      <c r="R83" s="326"/>
      <c r="S83" s="328">
        <v>200000000</v>
      </c>
      <c r="T83" s="63" t="s">
        <v>1281</v>
      </c>
      <c r="U83" s="63" t="s">
        <v>1237</v>
      </c>
      <c r="V83" s="65"/>
      <c r="W83" s="68"/>
    </row>
    <row r="84" spans="1:23" ht="47.25">
      <c r="A84" s="584"/>
      <c r="B84" s="578"/>
      <c r="C84" s="223" t="s">
        <v>1356</v>
      </c>
      <c r="D84" s="302" t="s">
        <v>1111</v>
      </c>
      <c r="E84" s="302" t="s">
        <v>1111</v>
      </c>
      <c r="F84" s="329" t="s">
        <v>494</v>
      </c>
      <c r="G84" s="63">
        <v>1</v>
      </c>
      <c r="H84" s="82" t="s">
        <v>1218</v>
      </c>
      <c r="I84" s="63" t="s">
        <v>1266</v>
      </c>
      <c r="J84" s="82" t="s">
        <v>1228</v>
      </c>
      <c r="K84" s="63" t="s">
        <v>422</v>
      </c>
      <c r="L84" s="63" t="s">
        <v>422</v>
      </c>
      <c r="M84" s="63"/>
      <c r="N84" s="63"/>
      <c r="O84" s="63"/>
      <c r="P84" s="63"/>
      <c r="Q84" s="329" t="s">
        <v>422</v>
      </c>
      <c r="R84" s="329" t="s">
        <v>422</v>
      </c>
      <c r="S84" s="328">
        <v>90000000</v>
      </c>
      <c r="T84" s="63" t="s">
        <v>1239</v>
      </c>
      <c r="U84" s="63" t="s">
        <v>1237</v>
      </c>
      <c r="V84" s="65"/>
      <c r="W84" s="68"/>
    </row>
    <row r="85" spans="1:23" ht="31.5">
      <c r="A85" s="584"/>
      <c r="B85" s="578"/>
      <c r="C85" s="223" t="s">
        <v>1357</v>
      </c>
      <c r="D85" s="302" t="s">
        <v>1112</v>
      </c>
      <c r="E85" s="302" t="s">
        <v>1112</v>
      </c>
      <c r="F85" s="329">
        <v>9</v>
      </c>
      <c r="G85" s="63">
        <v>1</v>
      </c>
      <c r="H85" s="82" t="s">
        <v>1218</v>
      </c>
      <c r="I85" s="63" t="s">
        <v>1267</v>
      </c>
      <c r="J85" s="82" t="s">
        <v>1228</v>
      </c>
      <c r="K85" s="63" t="s">
        <v>422</v>
      </c>
      <c r="L85" s="63"/>
      <c r="M85" s="63"/>
      <c r="N85" s="63"/>
      <c r="O85" s="63"/>
      <c r="P85" s="63" t="s">
        <v>422</v>
      </c>
      <c r="Q85" s="326"/>
      <c r="R85" s="329" t="s">
        <v>422</v>
      </c>
      <c r="S85" s="328">
        <v>150000000</v>
      </c>
      <c r="T85" s="63" t="s">
        <v>1239</v>
      </c>
      <c r="U85" s="63" t="s">
        <v>1237</v>
      </c>
      <c r="V85" s="65"/>
      <c r="W85" s="68"/>
    </row>
    <row r="86" spans="1:23" ht="47.25">
      <c r="A86" s="584"/>
      <c r="B86" s="578"/>
      <c r="C86" s="223" t="s">
        <v>1358</v>
      </c>
      <c r="D86" s="302" t="s">
        <v>1113</v>
      </c>
      <c r="E86" s="302" t="s">
        <v>1113</v>
      </c>
      <c r="F86" s="329" t="s">
        <v>1397</v>
      </c>
      <c r="G86" s="63">
        <v>4</v>
      </c>
      <c r="H86" s="82" t="s">
        <v>1218</v>
      </c>
      <c r="I86" s="63" t="s">
        <v>1268</v>
      </c>
      <c r="J86" s="82" t="s">
        <v>1228</v>
      </c>
      <c r="K86" s="63"/>
      <c r="L86" s="63"/>
      <c r="M86" s="63"/>
      <c r="N86" s="63" t="s">
        <v>422</v>
      </c>
      <c r="O86" s="63"/>
      <c r="P86" s="63"/>
      <c r="Q86" s="326"/>
      <c r="R86" s="326"/>
      <c r="S86" s="328">
        <v>300000000</v>
      </c>
      <c r="T86" s="63" t="s">
        <v>1239</v>
      </c>
      <c r="U86" s="63" t="s">
        <v>1237</v>
      </c>
      <c r="V86" s="65"/>
      <c r="W86" s="68"/>
    </row>
    <row r="87" spans="1:23" ht="78.75">
      <c r="A87" s="584"/>
      <c r="B87" s="578"/>
      <c r="C87" s="223" t="s">
        <v>1359</v>
      </c>
      <c r="D87" s="302" t="s">
        <v>1114</v>
      </c>
      <c r="E87" s="302" t="s">
        <v>1114</v>
      </c>
      <c r="F87" s="329" t="s">
        <v>494</v>
      </c>
      <c r="G87" s="63">
        <v>4</v>
      </c>
      <c r="H87" s="82" t="s">
        <v>1218</v>
      </c>
      <c r="I87" s="63" t="s">
        <v>1269</v>
      </c>
      <c r="J87" s="82" t="s">
        <v>1228</v>
      </c>
      <c r="K87" s="63"/>
      <c r="L87" s="63"/>
      <c r="M87" s="63"/>
      <c r="N87" s="63" t="s">
        <v>422</v>
      </c>
      <c r="O87" s="63"/>
      <c r="P87" s="63"/>
      <c r="Q87" s="326"/>
      <c r="R87" s="326"/>
      <c r="S87" s="328">
        <v>15000000</v>
      </c>
      <c r="T87" s="63" t="s">
        <v>1239</v>
      </c>
      <c r="U87" s="63" t="s">
        <v>1237</v>
      </c>
      <c r="V87" s="65"/>
      <c r="W87" s="68"/>
    </row>
    <row r="88" spans="1:23" ht="78.75">
      <c r="A88" s="584"/>
      <c r="B88" s="578"/>
      <c r="C88" s="223" t="s">
        <v>1360</v>
      </c>
      <c r="D88" s="302" t="s">
        <v>1376</v>
      </c>
      <c r="E88" s="302" t="s">
        <v>1115</v>
      </c>
      <c r="F88" s="329">
        <v>9</v>
      </c>
      <c r="G88" s="63">
        <v>6</v>
      </c>
      <c r="H88" s="82" t="s">
        <v>1218</v>
      </c>
      <c r="I88" s="223" t="s">
        <v>1270</v>
      </c>
      <c r="J88" s="82" t="s">
        <v>1228</v>
      </c>
      <c r="K88" s="63"/>
      <c r="L88" s="63"/>
      <c r="M88" s="63"/>
      <c r="N88" s="63"/>
      <c r="O88" s="63"/>
      <c r="P88" s="63" t="s">
        <v>422</v>
      </c>
      <c r="Q88" s="326"/>
      <c r="R88" s="329" t="s">
        <v>422</v>
      </c>
      <c r="S88" s="328">
        <v>600000000</v>
      </c>
      <c r="T88" s="63" t="s">
        <v>1239</v>
      </c>
      <c r="U88" s="63" t="s">
        <v>1237</v>
      </c>
      <c r="V88" s="65"/>
      <c r="W88" s="68"/>
    </row>
    <row r="89" spans="1:23" ht="31.5">
      <c r="A89" s="584"/>
      <c r="B89" s="578"/>
      <c r="C89" s="223" t="s">
        <v>1361</v>
      </c>
      <c r="D89" s="302" t="s">
        <v>1116</v>
      </c>
      <c r="E89" s="302" t="s">
        <v>1116</v>
      </c>
      <c r="F89" s="329">
        <v>9</v>
      </c>
      <c r="G89" s="63">
        <v>6</v>
      </c>
      <c r="H89" s="82" t="s">
        <v>1218</v>
      </c>
      <c r="I89" s="63" t="s">
        <v>1265</v>
      </c>
      <c r="J89" s="82" t="s">
        <v>1228</v>
      </c>
      <c r="K89" s="63"/>
      <c r="L89" s="63"/>
      <c r="M89" s="63"/>
      <c r="N89" s="63"/>
      <c r="O89" s="63"/>
      <c r="P89" s="63" t="s">
        <v>422</v>
      </c>
      <c r="Q89" s="326"/>
      <c r="R89" s="329" t="s">
        <v>422</v>
      </c>
      <c r="S89" s="328">
        <v>50000000</v>
      </c>
      <c r="T89" s="63" t="s">
        <v>1239</v>
      </c>
      <c r="U89" s="63" t="s">
        <v>1237</v>
      </c>
      <c r="V89" s="65"/>
      <c r="W89" s="68"/>
    </row>
    <row r="90" spans="1:23" ht="63">
      <c r="A90" s="584"/>
      <c r="B90" s="578"/>
      <c r="C90" s="223" t="s">
        <v>1362</v>
      </c>
      <c r="D90" s="302" t="s">
        <v>1117</v>
      </c>
      <c r="E90" s="302" t="s">
        <v>1117</v>
      </c>
      <c r="F90" s="329" t="s">
        <v>494</v>
      </c>
      <c r="G90" s="63">
        <v>1</v>
      </c>
      <c r="H90" s="82" t="s">
        <v>1218</v>
      </c>
      <c r="I90" s="63" t="s">
        <v>1226</v>
      </c>
      <c r="J90" s="82" t="s">
        <v>1228</v>
      </c>
      <c r="K90" s="63" t="s">
        <v>422</v>
      </c>
      <c r="L90" s="63"/>
      <c r="M90" s="63"/>
      <c r="N90" s="63"/>
      <c r="O90" s="63"/>
      <c r="P90" s="63"/>
      <c r="Q90" s="329" t="s">
        <v>422</v>
      </c>
      <c r="R90" s="329" t="s">
        <v>422</v>
      </c>
      <c r="S90" s="328">
        <v>20000000</v>
      </c>
      <c r="T90" s="63" t="s">
        <v>1239</v>
      </c>
      <c r="U90" s="63" t="s">
        <v>1237</v>
      </c>
      <c r="V90" s="65"/>
      <c r="W90" s="68"/>
    </row>
    <row r="91" spans="1:23" ht="47.25">
      <c r="A91" s="584"/>
      <c r="B91" s="578"/>
      <c r="C91" s="223" t="s">
        <v>1363</v>
      </c>
      <c r="D91" s="302" t="s">
        <v>1118</v>
      </c>
      <c r="E91" s="302" t="s">
        <v>1253</v>
      </c>
      <c r="F91" s="329">
        <v>9</v>
      </c>
      <c r="G91" s="63">
        <v>5</v>
      </c>
      <c r="H91" s="82" t="s">
        <v>1218</v>
      </c>
      <c r="I91" s="63" t="s">
        <v>1271</v>
      </c>
      <c r="J91" s="82" t="s">
        <v>1228</v>
      </c>
      <c r="K91" s="63"/>
      <c r="L91" s="63"/>
      <c r="M91" s="63"/>
      <c r="N91" s="63"/>
      <c r="O91" s="63" t="s">
        <v>422</v>
      </c>
      <c r="P91" s="63"/>
      <c r="Q91" s="326"/>
      <c r="R91" s="326"/>
      <c r="S91" s="328">
        <v>40000000</v>
      </c>
      <c r="T91" s="63" t="s">
        <v>1239</v>
      </c>
      <c r="U91" s="63" t="s">
        <v>1237</v>
      </c>
      <c r="V91" s="65"/>
      <c r="W91" s="68"/>
    </row>
    <row r="92" spans="1:23" ht="47.25">
      <c r="A92" s="584"/>
      <c r="B92" s="578"/>
      <c r="C92" s="223" t="s">
        <v>1364</v>
      </c>
      <c r="D92" s="302" t="s">
        <v>1119</v>
      </c>
      <c r="E92" s="302" t="s">
        <v>1119</v>
      </c>
      <c r="F92" s="329">
        <v>9</v>
      </c>
      <c r="G92" s="63">
        <v>1</v>
      </c>
      <c r="H92" s="82" t="s">
        <v>1218</v>
      </c>
      <c r="I92" s="63" t="s">
        <v>1272</v>
      </c>
      <c r="J92" s="82" t="s">
        <v>1228</v>
      </c>
      <c r="K92" s="63" t="s">
        <v>422</v>
      </c>
      <c r="L92" s="63"/>
      <c r="M92" s="63"/>
      <c r="N92" s="63"/>
      <c r="O92" s="63"/>
      <c r="P92" s="63"/>
      <c r="Q92" s="326"/>
      <c r="R92" s="326"/>
      <c r="S92" s="328">
        <v>6000000</v>
      </c>
      <c r="T92" s="63" t="s">
        <v>1239</v>
      </c>
      <c r="U92" s="63" t="s">
        <v>1237</v>
      </c>
      <c r="V92" s="65"/>
      <c r="W92" s="68"/>
    </row>
    <row r="93" spans="1:23" ht="78.75">
      <c r="A93" s="584"/>
      <c r="B93" s="578"/>
      <c r="C93" s="223" t="s">
        <v>1365</v>
      </c>
      <c r="D93" s="302" t="s">
        <v>1120</v>
      </c>
      <c r="E93" s="302" t="s">
        <v>1120</v>
      </c>
      <c r="F93" s="329" t="s">
        <v>1398</v>
      </c>
      <c r="G93" s="63">
        <v>5</v>
      </c>
      <c r="H93" s="82" t="s">
        <v>1218</v>
      </c>
      <c r="I93" s="63" t="s">
        <v>1273</v>
      </c>
      <c r="J93" s="82" t="s">
        <v>1228</v>
      </c>
      <c r="K93" s="63"/>
      <c r="L93" s="63"/>
      <c r="M93" s="63"/>
      <c r="N93" s="63"/>
      <c r="O93" s="63" t="s">
        <v>422</v>
      </c>
      <c r="P93" s="63"/>
      <c r="Q93" s="329" t="s">
        <v>422</v>
      </c>
      <c r="R93" s="326"/>
      <c r="S93" s="328">
        <v>1400000000</v>
      </c>
      <c r="T93" s="63" t="s">
        <v>1282</v>
      </c>
      <c r="U93" s="63" t="s">
        <v>1237</v>
      </c>
      <c r="V93" s="65"/>
      <c r="W93" s="68"/>
    </row>
    <row r="94" spans="1:23" ht="78.75">
      <c r="A94" s="584"/>
      <c r="B94" s="578"/>
      <c r="C94" s="223" t="s">
        <v>1366</v>
      </c>
      <c r="D94" s="302" t="s">
        <v>1121</v>
      </c>
      <c r="E94" s="302" t="s">
        <v>1121</v>
      </c>
      <c r="F94" s="329" t="s">
        <v>494</v>
      </c>
      <c r="G94" s="63">
        <v>5</v>
      </c>
      <c r="H94" s="82" t="s">
        <v>1218</v>
      </c>
      <c r="I94" s="63" t="s">
        <v>1274</v>
      </c>
      <c r="J94" s="82" t="s">
        <v>1228</v>
      </c>
      <c r="K94" s="63"/>
      <c r="L94" s="63"/>
      <c r="M94" s="63"/>
      <c r="N94" s="63"/>
      <c r="O94" s="63" t="s">
        <v>422</v>
      </c>
      <c r="P94" s="63"/>
      <c r="Q94" s="326"/>
      <c r="R94" s="329" t="s">
        <v>422</v>
      </c>
      <c r="S94" s="328">
        <v>15000000</v>
      </c>
      <c r="T94" s="63" t="s">
        <v>1239</v>
      </c>
      <c r="U94" s="63" t="s">
        <v>1237</v>
      </c>
      <c r="V94" s="65"/>
      <c r="W94" s="68"/>
    </row>
    <row r="95" spans="1:23" ht="63">
      <c r="A95" s="584"/>
      <c r="B95" s="578"/>
      <c r="C95" s="223" t="s">
        <v>1367</v>
      </c>
      <c r="D95" s="302" t="s">
        <v>1122</v>
      </c>
      <c r="E95" s="302" t="s">
        <v>1122</v>
      </c>
      <c r="F95" s="329">
        <v>9</v>
      </c>
      <c r="G95" s="63">
        <v>6</v>
      </c>
      <c r="H95" s="82" t="s">
        <v>1218</v>
      </c>
      <c r="I95" s="63" t="s">
        <v>1275</v>
      </c>
      <c r="J95" s="82" t="s">
        <v>1228</v>
      </c>
      <c r="K95" s="63"/>
      <c r="L95" s="63"/>
      <c r="M95" s="63"/>
      <c r="N95" s="63"/>
      <c r="O95" s="63"/>
      <c r="P95" s="63" t="s">
        <v>422</v>
      </c>
      <c r="Q95" s="326"/>
      <c r="R95" s="326"/>
      <c r="S95" s="328">
        <v>360000000</v>
      </c>
      <c r="T95" s="63" t="s">
        <v>1239</v>
      </c>
      <c r="U95" s="63" t="s">
        <v>1237</v>
      </c>
      <c r="V95" s="65"/>
      <c r="W95" s="68"/>
    </row>
    <row r="96" spans="1:23" ht="63">
      <c r="A96" s="584"/>
      <c r="B96" s="578"/>
      <c r="C96" s="223" t="s">
        <v>1368</v>
      </c>
      <c r="D96" s="302" t="s">
        <v>1123</v>
      </c>
      <c r="E96" s="302" t="s">
        <v>1123</v>
      </c>
      <c r="F96" s="329" t="s">
        <v>493</v>
      </c>
      <c r="G96" s="63">
        <v>6</v>
      </c>
      <c r="H96" s="82" t="s">
        <v>1218</v>
      </c>
      <c r="I96" s="63" t="s">
        <v>1268</v>
      </c>
      <c r="J96" s="82" t="s">
        <v>1228</v>
      </c>
      <c r="K96" s="63"/>
      <c r="L96" s="63"/>
      <c r="M96" s="63"/>
      <c r="N96" s="63"/>
      <c r="O96" s="63"/>
      <c r="P96" s="63" t="s">
        <v>422</v>
      </c>
      <c r="Q96" s="326"/>
      <c r="R96" s="326"/>
      <c r="S96" s="328">
        <v>150000000</v>
      </c>
      <c r="T96" s="63" t="s">
        <v>1239</v>
      </c>
      <c r="U96" s="63" t="s">
        <v>1237</v>
      </c>
      <c r="V96" s="65"/>
      <c r="W96" s="68"/>
    </row>
    <row r="97" spans="1:23" ht="31.5">
      <c r="A97" s="584"/>
      <c r="B97" s="578"/>
      <c r="C97" s="223" t="s">
        <v>1369</v>
      </c>
      <c r="D97" s="302" t="s">
        <v>1124</v>
      </c>
      <c r="E97" s="302" t="s">
        <v>1124</v>
      </c>
      <c r="F97" s="329">
        <v>11</v>
      </c>
      <c r="G97" s="63">
        <v>5</v>
      </c>
      <c r="H97" s="82" t="s">
        <v>1218</v>
      </c>
      <c r="I97" s="63" t="s">
        <v>1264</v>
      </c>
      <c r="J97" s="82" t="s">
        <v>1228</v>
      </c>
      <c r="K97" s="63"/>
      <c r="L97" s="63"/>
      <c r="M97" s="63"/>
      <c r="N97" s="63"/>
      <c r="O97" s="63" t="s">
        <v>422</v>
      </c>
      <c r="P97" s="63"/>
      <c r="Q97" s="326"/>
      <c r="R97" s="326"/>
      <c r="S97" s="328">
        <v>135000000</v>
      </c>
      <c r="T97" s="63" t="s">
        <v>1282</v>
      </c>
      <c r="U97" s="63" t="s">
        <v>1237</v>
      </c>
      <c r="V97" s="65"/>
      <c r="W97" s="68"/>
    </row>
    <row r="98" spans="1:23" ht="47.25">
      <c r="A98" s="584"/>
      <c r="B98" s="578"/>
      <c r="C98" s="223" t="s">
        <v>1372</v>
      </c>
      <c r="D98" s="302" t="s">
        <v>1125</v>
      </c>
      <c r="E98" s="302" t="s">
        <v>1125</v>
      </c>
      <c r="F98" s="329" t="s">
        <v>1396</v>
      </c>
      <c r="G98" s="63">
        <v>1</v>
      </c>
      <c r="H98" s="82" t="s">
        <v>1218</v>
      </c>
      <c r="I98" s="63" t="s">
        <v>1271</v>
      </c>
      <c r="J98" s="82" t="s">
        <v>1228</v>
      </c>
      <c r="K98" s="63" t="s">
        <v>422</v>
      </c>
      <c r="L98" s="63" t="s">
        <v>422</v>
      </c>
      <c r="M98" s="63" t="s">
        <v>422</v>
      </c>
      <c r="N98" s="63" t="s">
        <v>422</v>
      </c>
      <c r="O98" s="63" t="s">
        <v>422</v>
      </c>
      <c r="P98" s="63" t="s">
        <v>422</v>
      </c>
      <c r="Q98" s="329" t="s">
        <v>422</v>
      </c>
      <c r="R98" s="329" t="s">
        <v>422</v>
      </c>
      <c r="S98" s="328">
        <v>30000000</v>
      </c>
      <c r="T98" s="63" t="s">
        <v>1239</v>
      </c>
      <c r="U98" s="63" t="s">
        <v>1237</v>
      </c>
      <c r="V98" s="65"/>
      <c r="W98" s="68"/>
    </row>
    <row r="99" spans="1:23" ht="47.25">
      <c r="A99" s="584"/>
      <c r="B99" s="578"/>
      <c r="C99" s="223" t="s">
        <v>1371</v>
      </c>
      <c r="D99" s="302" t="s">
        <v>1126</v>
      </c>
      <c r="E99" s="302" t="s">
        <v>1126</v>
      </c>
      <c r="F99" s="329">
        <v>9</v>
      </c>
      <c r="G99" s="63">
        <v>5</v>
      </c>
      <c r="H99" s="82" t="s">
        <v>1218</v>
      </c>
      <c r="I99" s="63" t="s">
        <v>1276</v>
      </c>
      <c r="J99" s="82" t="s">
        <v>1228</v>
      </c>
      <c r="K99" s="63"/>
      <c r="L99" s="63"/>
      <c r="M99" s="63"/>
      <c r="N99" s="63"/>
      <c r="O99" s="63"/>
      <c r="P99" s="63" t="s">
        <v>422</v>
      </c>
      <c r="Q99" s="329" t="s">
        <v>422</v>
      </c>
      <c r="R99" s="326"/>
      <c r="S99" s="328">
        <v>1710000000</v>
      </c>
      <c r="T99" s="63" t="s">
        <v>1283</v>
      </c>
      <c r="U99" s="63" t="s">
        <v>1237</v>
      </c>
      <c r="V99" s="65"/>
      <c r="W99" s="68"/>
    </row>
    <row r="100" spans="1:23" ht="48" thickBot="1">
      <c r="A100" s="585"/>
      <c r="B100" s="579"/>
      <c r="C100" s="342" t="s">
        <v>1370</v>
      </c>
      <c r="D100" s="359" t="s">
        <v>1127</v>
      </c>
      <c r="E100" s="359" t="s">
        <v>1127</v>
      </c>
      <c r="F100" s="367">
        <v>9</v>
      </c>
      <c r="G100" s="344">
        <v>3</v>
      </c>
      <c r="H100" s="360" t="s">
        <v>1277</v>
      </c>
      <c r="I100" s="344" t="s">
        <v>1278</v>
      </c>
      <c r="J100" s="360" t="s">
        <v>1228</v>
      </c>
      <c r="K100" s="344"/>
      <c r="L100" s="344"/>
      <c r="M100" s="344" t="s">
        <v>422</v>
      </c>
      <c r="N100" s="344"/>
      <c r="O100" s="344"/>
      <c r="P100" s="367"/>
      <c r="Q100" s="367" t="s">
        <v>422</v>
      </c>
      <c r="R100" s="361"/>
      <c r="S100" s="345">
        <v>75000000</v>
      </c>
      <c r="T100" s="344" t="s">
        <v>1239</v>
      </c>
      <c r="U100" s="344" t="s">
        <v>1237</v>
      </c>
      <c r="V100" s="70"/>
      <c r="W100" s="71"/>
    </row>
    <row r="101" spans="1:23" ht="16.5" thickBot="1">
      <c r="A101" s="610" t="s">
        <v>121</v>
      </c>
      <c r="B101" s="611"/>
      <c r="C101" s="611"/>
      <c r="D101" s="611"/>
      <c r="E101" s="611"/>
      <c r="F101" s="611"/>
      <c r="G101" s="611"/>
      <c r="H101" s="611"/>
      <c r="I101" s="611"/>
      <c r="J101" s="611"/>
      <c r="K101" s="362"/>
      <c r="L101" s="362"/>
      <c r="M101" s="363"/>
      <c r="N101" s="363"/>
      <c r="O101" s="363"/>
      <c r="P101" s="363"/>
      <c r="Q101" s="363"/>
      <c r="R101" s="363"/>
      <c r="S101" s="364">
        <f>SUM(S66:S100)</f>
        <v>9248000000</v>
      </c>
      <c r="T101" s="320"/>
      <c r="U101" s="352"/>
      <c r="V101" s="352"/>
      <c r="W101" s="353"/>
    </row>
    <row r="102" spans="1:23" ht="47.25">
      <c r="A102" s="580">
        <v>3</v>
      </c>
      <c r="B102" s="577" t="s">
        <v>47</v>
      </c>
      <c r="C102" s="577" t="s">
        <v>117</v>
      </c>
      <c r="D102" s="622" t="s">
        <v>1377</v>
      </c>
      <c r="E102" s="366" t="s">
        <v>1284</v>
      </c>
      <c r="F102" s="318">
        <v>17</v>
      </c>
      <c r="G102" s="222">
        <v>1</v>
      </c>
      <c r="H102" s="222" t="s">
        <v>1218</v>
      </c>
      <c r="I102" s="61" t="s">
        <v>1224</v>
      </c>
      <c r="J102" s="61" t="s">
        <v>1228</v>
      </c>
      <c r="K102" s="61" t="s">
        <v>422</v>
      </c>
      <c r="L102" s="61" t="s">
        <v>422</v>
      </c>
      <c r="M102" s="61" t="s">
        <v>422</v>
      </c>
      <c r="N102" s="61" t="s">
        <v>422</v>
      </c>
      <c r="O102" s="61" t="s">
        <v>422</v>
      </c>
      <c r="P102" s="61" t="s">
        <v>422</v>
      </c>
      <c r="Q102" s="365" t="s">
        <v>422</v>
      </c>
      <c r="R102" s="365" t="s">
        <v>422</v>
      </c>
      <c r="S102" s="336">
        <v>2000000</v>
      </c>
      <c r="T102" s="61" t="s">
        <v>1236</v>
      </c>
      <c r="U102" s="61" t="s">
        <v>1237</v>
      </c>
      <c r="V102" s="357"/>
      <c r="W102" s="358"/>
    </row>
    <row r="103" spans="1:23" ht="47.25">
      <c r="A103" s="581"/>
      <c r="B103" s="578"/>
      <c r="C103" s="578"/>
      <c r="D103" s="499"/>
      <c r="E103" s="302" t="s">
        <v>1285</v>
      </c>
      <c r="F103" s="319">
        <v>17</v>
      </c>
      <c r="G103" s="223">
        <v>1</v>
      </c>
      <c r="H103" s="223" t="s">
        <v>1218</v>
      </c>
      <c r="I103" s="63" t="s">
        <v>1224</v>
      </c>
      <c r="J103" s="63" t="s">
        <v>1228</v>
      </c>
      <c r="K103" s="63" t="s">
        <v>422</v>
      </c>
      <c r="L103" s="63" t="s">
        <v>422</v>
      </c>
      <c r="M103" s="63" t="s">
        <v>422</v>
      </c>
      <c r="N103" s="63" t="s">
        <v>422</v>
      </c>
      <c r="O103" s="63" t="s">
        <v>422</v>
      </c>
      <c r="P103" s="63" t="s">
        <v>422</v>
      </c>
      <c r="Q103" s="329" t="s">
        <v>422</v>
      </c>
      <c r="R103" s="329" t="s">
        <v>422</v>
      </c>
      <c r="S103" s="328">
        <v>5000000</v>
      </c>
      <c r="T103" s="63" t="s">
        <v>1282</v>
      </c>
      <c r="U103" s="63" t="s">
        <v>1237</v>
      </c>
      <c r="V103" s="65"/>
      <c r="W103" s="68"/>
    </row>
    <row r="104" spans="1:23" ht="47.25">
      <c r="A104" s="581"/>
      <c r="B104" s="578"/>
      <c r="C104" s="578"/>
      <c r="D104" s="499"/>
      <c r="E104" s="302" t="s">
        <v>1286</v>
      </c>
      <c r="F104" s="319">
        <v>17</v>
      </c>
      <c r="G104" s="223">
        <v>1</v>
      </c>
      <c r="H104" s="223" t="s">
        <v>1218</v>
      </c>
      <c r="I104" s="63" t="s">
        <v>1224</v>
      </c>
      <c r="J104" s="63" t="s">
        <v>1228</v>
      </c>
      <c r="K104" s="63" t="s">
        <v>422</v>
      </c>
      <c r="L104" s="63" t="s">
        <v>422</v>
      </c>
      <c r="M104" s="63" t="s">
        <v>422</v>
      </c>
      <c r="N104" s="63" t="s">
        <v>422</v>
      </c>
      <c r="O104" s="63" t="s">
        <v>422</v>
      </c>
      <c r="P104" s="63" t="s">
        <v>422</v>
      </c>
      <c r="Q104" s="329" t="s">
        <v>422</v>
      </c>
      <c r="R104" s="329" t="s">
        <v>422</v>
      </c>
      <c r="S104" s="328">
        <v>2000000</v>
      </c>
      <c r="T104" s="63" t="s">
        <v>1236</v>
      </c>
      <c r="U104" s="63" t="s">
        <v>1237</v>
      </c>
      <c r="V104" s="65"/>
      <c r="W104" s="68"/>
    </row>
    <row r="105" spans="1:23" ht="31.5">
      <c r="A105" s="581"/>
      <c r="B105" s="578"/>
      <c r="C105" s="578"/>
      <c r="D105" s="499"/>
      <c r="E105" s="302" t="s">
        <v>1287</v>
      </c>
      <c r="F105" s="319">
        <v>17</v>
      </c>
      <c r="G105" s="223">
        <v>1</v>
      </c>
      <c r="H105" s="223" t="s">
        <v>1218</v>
      </c>
      <c r="I105" s="63" t="s">
        <v>1224</v>
      </c>
      <c r="J105" s="63" t="s">
        <v>1228</v>
      </c>
      <c r="K105" s="63" t="s">
        <v>422</v>
      </c>
      <c r="L105" s="63" t="s">
        <v>422</v>
      </c>
      <c r="M105" s="63" t="s">
        <v>422</v>
      </c>
      <c r="N105" s="63" t="s">
        <v>422</v>
      </c>
      <c r="O105" s="63" t="s">
        <v>422</v>
      </c>
      <c r="P105" s="63" t="s">
        <v>422</v>
      </c>
      <c r="Q105" s="329" t="s">
        <v>422</v>
      </c>
      <c r="R105" s="329" t="s">
        <v>422</v>
      </c>
      <c r="S105" s="328">
        <v>8000000</v>
      </c>
      <c r="T105" s="63" t="s">
        <v>1236</v>
      </c>
      <c r="U105" s="63" t="s">
        <v>1237</v>
      </c>
      <c r="V105" s="65"/>
      <c r="W105" s="68"/>
    </row>
    <row r="106" spans="1:23" ht="47.25">
      <c r="A106" s="581"/>
      <c r="B106" s="578"/>
      <c r="C106" s="578"/>
      <c r="D106" s="499"/>
      <c r="E106" s="302" t="s">
        <v>1288</v>
      </c>
      <c r="F106" s="319">
        <v>17</v>
      </c>
      <c r="G106" s="223">
        <v>1</v>
      </c>
      <c r="H106" s="223" t="s">
        <v>1218</v>
      </c>
      <c r="I106" s="63" t="s">
        <v>1224</v>
      </c>
      <c r="J106" s="63" t="s">
        <v>1228</v>
      </c>
      <c r="K106" s="63" t="s">
        <v>422</v>
      </c>
      <c r="L106" s="63" t="s">
        <v>422</v>
      </c>
      <c r="M106" s="63" t="s">
        <v>422</v>
      </c>
      <c r="N106" s="63" t="s">
        <v>422</v>
      </c>
      <c r="O106" s="63" t="s">
        <v>422</v>
      </c>
      <c r="P106" s="63" t="s">
        <v>422</v>
      </c>
      <c r="Q106" s="329" t="s">
        <v>422</v>
      </c>
      <c r="R106" s="329" t="s">
        <v>422</v>
      </c>
      <c r="S106" s="328">
        <v>12600000</v>
      </c>
      <c r="T106" s="63" t="s">
        <v>1236</v>
      </c>
      <c r="U106" s="63" t="s">
        <v>1237</v>
      </c>
      <c r="V106" s="65"/>
      <c r="W106" s="68"/>
    </row>
    <row r="107" spans="1:23" ht="78.75">
      <c r="A107" s="581"/>
      <c r="B107" s="578"/>
      <c r="C107" s="578"/>
      <c r="D107" s="499"/>
      <c r="E107" s="302" t="s">
        <v>1289</v>
      </c>
      <c r="F107" s="319">
        <v>17</v>
      </c>
      <c r="G107" s="223">
        <v>1</v>
      </c>
      <c r="H107" s="223" t="s">
        <v>1218</v>
      </c>
      <c r="I107" s="63" t="s">
        <v>1224</v>
      </c>
      <c r="J107" s="63" t="s">
        <v>1228</v>
      </c>
      <c r="K107" s="63" t="s">
        <v>422</v>
      </c>
      <c r="L107" s="63" t="s">
        <v>422</v>
      </c>
      <c r="M107" s="63" t="s">
        <v>422</v>
      </c>
      <c r="N107" s="63" t="s">
        <v>422</v>
      </c>
      <c r="O107" s="63" t="s">
        <v>422</v>
      </c>
      <c r="P107" s="63" t="s">
        <v>422</v>
      </c>
      <c r="Q107" s="329" t="s">
        <v>422</v>
      </c>
      <c r="R107" s="329" t="s">
        <v>422</v>
      </c>
      <c r="S107" s="328">
        <v>2000000</v>
      </c>
      <c r="T107" s="63" t="s">
        <v>1236</v>
      </c>
      <c r="U107" s="63" t="s">
        <v>1237</v>
      </c>
      <c r="V107" s="65"/>
      <c r="W107" s="68"/>
    </row>
    <row r="108" spans="1:23" ht="47.25">
      <c r="A108" s="581"/>
      <c r="B108" s="578"/>
      <c r="C108" s="578"/>
      <c r="D108" s="499"/>
      <c r="E108" s="302" t="s">
        <v>1290</v>
      </c>
      <c r="F108" s="319">
        <v>3</v>
      </c>
      <c r="G108" s="223">
        <v>1</v>
      </c>
      <c r="H108" s="223" t="s">
        <v>1218</v>
      </c>
      <c r="I108" s="63" t="s">
        <v>1224</v>
      </c>
      <c r="J108" s="63" t="s">
        <v>1228</v>
      </c>
      <c r="K108" s="63" t="s">
        <v>422</v>
      </c>
      <c r="L108" s="63" t="s">
        <v>422</v>
      </c>
      <c r="M108" s="63" t="s">
        <v>422</v>
      </c>
      <c r="N108" s="63" t="s">
        <v>422</v>
      </c>
      <c r="O108" s="63" t="s">
        <v>422</v>
      </c>
      <c r="P108" s="63" t="s">
        <v>422</v>
      </c>
      <c r="Q108" s="329" t="s">
        <v>422</v>
      </c>
      <c r="R108" s="329" t="s">
        <v>422</v>
      </c>
      <c r="S108" s="328">
        <v>10000000</v>
      </c>
      <c r="T108" s="63" t="s">
        <v>1236</v>
      </c>
      <c r="U108" s="63" t="s">
        <v>1237</v>
      </c>
      <c r="V108" s="65"/>
      <c r="W108" s="68"/>
    </row>
    <row r="109" spans="1:23" ht="63">
      <c r="A109" s="581"/>
      <c r="B109" s="578"/>
      <c r="C109" s="223" t="s">
        <v>1378</v>
      </c>
      <c r="D109" s="302" t="s">
        <v>1129</v>
      </c>
      <c r="E109" s="302" t="s">
        <v>1291</v>
      </c>
      <c r="F109" s="319">
        <v>18</v>
      </c>
      <c r="G109" s="223">
        <v>1</v>
      </c>
      <c r="H109" s="223" t="s">
        <v>1218</v>
      </c>
      <c r="I109" s="63" t="s">
        <v>1304</v>
      </c>
      <c r="J109" s="63" t="s">
        <v>1228</v>
      </c>
      <c r="K109" s="63" t="s">
        <v>422</v>
      </c>
      <c r="L109" s="63" t="s">
        <v>422</v>
      </c>
      <c r="M109" s="63" t="s">
        <v>422</v>
      </c>
      <c r="N109" s="63" t="s">
        <v>422</v>
      </c>
      <c r="O109" s="63" t="s">
        <v>422</v>
      </c>
      <c r="P109" s="63" t="s">
        <v>422</v>
      </c>
      <c r="Q109" s="329" t="s">
        <v>422</v>
      </c>
      <c r="R109" s="329" t="s">
        <v>422</v>
      </c>
      <c r="S109" s="328">
        <v>1000000</v>
      </c>
      <c r="T109" s="63" t="s">
        <v>1236</v>
      </c>
      <c r="U109" s="63" t="s">
        <v>1237</v>
      </c>
      <c r="V109" s="65"/>
      <c r="W109" s="68"/>
    </row>
    <row r="110" spans="1:23" ht="47.25">
      <c r="A110" s="581"/>
      <c r="B110" s="578"/>
      <c r="C110" s="578" t="s">
        <v>1345</v>
      </c>
      <c r="D110" s="482" t="s">
        <v>1130</v>
      </c>
      <c r="E110" s="302" t="s">
        <v>1292</v>
      </c>
      <c r="F110" s="319">
        <v>18</v>
      </c>
      <c r="G110" s="223">
        <v>1</v>
      </c>
      <c r="H110" s="223" t="s">
        <v>1218</v>
      </c>
      <c r="I110" s="63" t="s">
        <v>1305</v>
      </c>
      <c r="J110" s="63" t="s">
        <v>1228</v>
      </c>
      <c r="K110" s="63" t="s">
        <v>422</v>
      </c>
      <c r="L110" s="63" t="s">
        <v>422</v>
      </c>
      <c r="M110" s="63" t="s">
        <v>422</v>
      </c>
      <c r="N110" s="63" t="s">
        <v>422</v>
      </c>
      <c r="O110" s="63" t="s">
        <v>422</v>
      </c>
      <c r="P110" s="63" t="s">
        <v>422</v>
      </c>
      <c r="Q110" s="329" t="s">
        <v>422</v>
      </c>
      <c r="R110" s="329" t="s">
        <v>422</v>
      </c>
      <c r="S110" s="328">
        <v>2000000</v>
      </c>
      <c r="T110" s="63" t="s">
        <v>1236</v>
      </c>
      <c r="U110" s="63" t="s">
        <v>1237</v>
      </c>
      <c r="V110" s="65"/>
      <c r="W110" s="68"/>
    </row>
    <row r="111" spans="1:23" ht="47.25">
      <c r="A111" s="581"/>
      <c r="B111" s="578"/>
      <c r="C111" s="578"/>
      <c r="D111" s="482"/>
      <c r="E111" s="302" t="s">
        <v>1293</v>
      </c>
      <c r="F111" s="319">
        <v>18</v>
      </c>
      <c r="G111" s="223">
        <v>1</v>
      </c>
      <c r="H111" s="223" t="s">
        <v>1218</v>
      </c>
      <c r="I111" s="63" t="s">
        <v>1306</v>
      </c>
      <c r="J111" s="63" t="s">
        <v>1228</v>
      </c>
      <c r="K111" s="63" t="s">
        <v>422</v>
      </c>
      <c r="L111" s="63" t="s">
        <v>422</v>
      </c>
      <c r="M111" s="63" t="s">
        <v>422</v>
      </c>
      <c r="N111" s="63" t="s">
        <v>422</v>
      </c>
      <c r="O111" s="63" t="s">
        <v>422</v>
      </c>
      <c r="P111" s="63" t="s">
        <v>422</v>
      </c>
      <c r="Q111" s="329" t="s">
        <v>422</v>
      </c>
      <c r="R111" s="329" t="s">
        <v>422</v>
      </c>
      <c r="S111" s="328">
        <v>3000000</v>
      </c>
      <c r="T111" s="63" t="s">
        <v>1236</v>
      </c>
      <c r="U111" s="63" t="s">
        <v>1237</v>
      </c>
      <c r="V111" s="65"/>
      <c r="W111" s="68"/>
    </row>
    <row r="112" spans="1:23" ht="63">
      <c r="A112" s="581"/>
      <c r="B112" s="578"/>
      <c r="C112" s="223" t="s">
        <v>1346</v>
      </c>
      <c r="D112" s="217" t="s">
        <v>1131</v>
      </c>
      <c r="E112" s="302" t="s">
        <v>1294</v>
      </c>
      <c r="F112" s="319">
        <v>11</v>
      </c>
      <c r="G112" s="223">
        <v>5</v>
      </c>
      <c r="H112" s="223" t="s">
        <v>1218</v>
      </c>
      <c r="I112" s="63" t="s">
        <v>1264</v>
      </c>
      <c r="J112" s="63" t="s">
        <v>1228</v>
      </c>
      <c r="K112" s="63"/>
      <c r="L112" s="326"/>
      <c r="M112" s="326"/>
      <c r="N112" s="326"/>
      <c r="O112" s="326" t="s">
        <v>422</v>
      </c>
      <c r="P112" s="326"/>
      <c r="Q112" s="326"/>
      <c r="R112" s="326"/>
      <c r="S112" s="328">
        <v>135000000</v>
      </c>
      <c r="T112" s="63" t="s">
        <v>1239</v>
      </c>
      <c r="U112" s="63" t="s">
        <v>1237</v>
      </c>
      <c r="V112" s="65"/>
      <c r="W112" s="68"/>
    </row>
    <row r="113" spans="1:23" ht="78.75">
      <c r="A113" s="581"/>
      <c r="B113" s="578"/>
      <c r="C113" s="223" t="s">
        <v>1347</v>
      </c>
      <c r="D113" s="302" t="s">
        <v>1132</v>
      </c>
      <c r="E113" s="302" t="s">
        <v>1295</v>
      </c>
      <c r="F113" s="319">
        <v>11</v>
      </c>
      <c r="G113" s="223">
        <v>5</v>
      </c>
      <c r="H113" s="223" t="s">
        <v>1218</v>
      </c>
      <c r="I113" s="63" t="s">
        <v>1307</v>
      </c>
      <c r="J113" s="63" t="s">
        <v>1228</v>
      </c>
      <c r="K113" s="63"/>
      <c r="L113" s="326"/>
      <c r="M113" s="326"/>
      <c r="N113" s="326"/>
      <c r="O113" s="326" t="s">
        <v>422</v>
      </c>
      <c r="P113" s="326"/>
      <c r="Q113" s="326"/>
      <c r="R113" s="326"/>
      <c r="S113" s="328">
        <v>50000000</v>
      </c>
      <c r="T113" s="63" t="s">
        <v>1239</v>
      </c>
      <c r="U113" s="63" t="s">
        <v>1237</v>
      </c>
      <c r="V113" s="65"/>
      <c r="W113" s="68"/>
    </row>
    <row r="114" spans="1:23" ht="47.25">
      <c r="A114" s="581"/>
      <c r="B114" s="578"/>
      <c r="C114" s="223" t="s">
        <v>1348</v>
      </c>
      <c r="D114" s="302" t="s">
        <v>1133</v>
      </c>
      <c r="E114" s="302" t="s">
        <v>1296</v>
      </c>
      <c r="F114" s="319">
        <v>18</v>
      </c>
      <c r="G114" s="223">
        <v>1</v>
      </c>
      <c r="H114" s="223" t="s">
        <v>1218</v>
      </c>
      <c r="I114" s="63" t="s">
        <v>1308</v>
      </c>
      <c r="J114" s="63" t="s">
        <v>1228</v>
      </c>
      <c r="K114" s="63" t="s">
        <v>422</v>
      </c>
      <c r="L114" s="63" t="s">
        <v>422</v>
      </c>
      <c r="M114" s="63" t="s">
        <v>422</v>
      </c>
      <c r="N114" s="63" t="s">
        <v>422</v>
      </c>
      <c r="O114" s="63" t="s">
        <v>422</v>
      </c>
      <c r="P114" s="63" t="s">
        <v>422</v>
      </c>
      <c r="Q114" s="329" t="s">
        <v>422</v>
      </c>
      <c r="R114" s="329" t="s">
        <v>422</v>
      </c>
      <c r="S114" s="328">
        <v>1000000</v>
      </c>
      <c r="T114" s="63" t="s">
        <v>1236</v>
      </c>
      <c r="U114" s="63" t="s">
        <v>1237</v>
      </c>
      <c r="V114" s="65"/>
      <c r="W114" s="68"/>
    </row>
    <row r="115" spans="1:23" ht="63">
      <c r="A115" s="581"/>
      <c r="B115" s="578"/>
      <c r="C115" s="223" t="s">
        <v>1350</v>
      </c>
      <c r="D115" s="302" t="s">
        <v>496</v>
      </c>
      <c r="E115" s="302" t="s">
        <v>1297</v>
      </c>
      <c r="F115" s="319">
        <v>18</v>
      </c>
      <c r="G115" s="223">
        <v>4</v>
      </c>
      <c r="H115" s="223" t="s">
        <v>1218</v>
      </c>
      <c r="I115" s="63" t="s">
        <v>1221</v>
      </c>
      <c r="J115" s="63" t="s">
        <v>1228</v>
      </c>
      <c r="K115" s="63"/>
      <c r="L115" s="326"/>
      <c r="M115" s="326"/>
      <c r="N115" s="326" t="s">
        <v>422</v>
      </c>
      <c r="O115" s="326"/>
      <c r="P115" s="326"/>
      <c r="Q115" s="326"/>
      <c r="R115" s="326"/>
      <c r="S115" s="328">
        <v>100000000</v>
      </c>
      <c r="T115" s="63" t="s">
        <v>1281</v>
      </c>
      <c r="U115" s="63" t="s">
        <v>1237</v>
      </c>
      <c r="V115" s="65"/>
      <c r="W115" s="68"/>
    </row>
    <row r="116" spans="1:23" ht="47.25">
      <c r="A116" s="581"/>
      <c r="B116" s="578"/>
      <c r="C116" s="223" t="s">
        <v>1351</v>
      </c>
      <c r="D116" s="302" t="s">
        <v>979</v>
      </c>
      <c r="E116" s="302" t="s">
        <v>1298</v>
      </c>
      <c r="F116" s="319">
        <v>17</v>
      </c>
      <c r="G116" s="223">
        <v>2</v>
      </c>
      <c r="H116" s="223" t="s">
        <v>1218</v>
      </c>
      <c r="I116" s="63" t="s">
        <v>1306</v>
      </c>
      <c r="J116" s="63" t="s">
        <v>1228</v>
      </c>
      <c r="K116" s="63"/>
      <c r="L116" s="326" t="s">
        <v>422</v>
      </c>
      <c r="M116" s="326"/>
      <c r="N116" s="326" t="s">
        <v>422</v>
      </c>
      <c r="O116" s="326"/>
      <c r="P116" s="326" t="s">
        <v>422</v>
      </c>
      <c r="Q116" s="326"/>
      <c r="R116" s="329" t="s">
        <v>422</v>
      </c>
      <c r="S116" s="328">
        <v>35000000</v>
      </c>
      <c r="T116" s="63" t="s">
        <v>1239</v>
      </c>
      <c r="U116" s="63" t="s">
        <v>1237</v>
      </c>
      <c r="V116" s="65"/>
      <c r="W116" s="68"/>
    </row>
    <row r="117" spans="1:23" ht="63">
      <c r="A117" s="581"/>
      <c r="B117" s="578"/>
      <c r="C117" s="578" t="s">
        <v>1352</v>
      </c>
      <c r="D117" s="499" t="s">
        <v>1134</v>
      </c>
      <c r="E117" s="302" t="s">
        <v>1299</v>
      </c>
      <c r="F117" s="319">
        <v>17</v>
      </c>
      <c r="G117" s="223">
        <v>1</v>
      </c>
      <c r="H117" s="223" t="s">
        <v>1218</v>
      </c>
      <c r="I117" s="63" t="s">
        <v>1308</v>
      </c>
      <c r="J117" s="63" t="s">
        <v>1228</v>
      </c>
      <c r="K117" s="63" t="s">
        <v>422</v>
      </c>
      <c r="L117" s="63" t="s">
        <v>422</v>
      </c>
      <c r="M117" s="63" t="s">
        <v>422</v>
      </c>
      <c r="N117" s="63" t="s">
        <v>422</v>
      </c>
      <c r="O117" s="63" t="s">
        <v>422</v>
      </c>
      <c r="P117" s="63" t="s">
        <v>422</v>
      </c>
      <c r="Q117" s="329" t="s">
        <v>422</v>
      </c>
      <c r="R117" s="329" t="s">
        <v>422</v>
      </c>
      <c r="S117" s="328">
        <v>2000000</v>
      </c>
      <c r="T117" s="63" t="s">
        <v>1236</v>
      </c>
      <c r="U117" s="63" t="s">
        <v>1237</v>
      </c>
      <c r="V117" s="65"/>
      <c r="W117" s="68"/>
    </row>
    <row r="118" spans="1:23" ht="63">
      <c r="A118" s="581"/>
      <c r="B118" s="578"/>
      <c r="C118" s="578"/>
      <c r="D118" s="499"/>
      <c r="E118" s="302" t="s">
        <v>1300</v>
      </c>
      <c r="F118" s="319">
        <v>17</v>
      </c>
      <c r="G118" s="223">
        <v>1</v>
      </c>
      <c r="H118" s="223" t="s">
        <v>1218</v>
      </c>
      <c r="I118" s="63" t="s">
        <v>1307</v>
      </c>
      <c r="J118" s="63" t="s">
        <v>1228</v>
      </c>
      <c r="K118" s="63" t="s">
        <v>422</v>
      </c>
      <c r="L118" s="63" t="s">
        <v>422</v>
      </c>
      <c r="M118" s="63" t="s">
        <v>422</v>
      </c>
      <c r="N118" s="63" t="s">
        <v>422</v>
      </c>
      <c r="O118" s="63" t="s">
        <v>422</v>
      </c>
      <c r="P118" s="63" t="s">
        <v>422</v>
      </c>
      <c r="Q118" s="329" t="s">
        <v>422</v>
      </c>
      <c r="R118" s="329" t="s">
        <v>422</v>
      </c>
      <c r="S118" s="328">
        <v>2000000</v>
      </c>
      <c r="T118" s="63" t="s">
        <v>1236</v>
      </c>
      <c r="U118" s="63" t="s">
        <v>1237</v>
      </c>
      <c r="V118" s="65"/>
      <c r="W118" s="68"/>
    </row>
    <row r="119" spans="1:23" ht="63">
      <c r="A119" s="581"/>
      <c r="B119" s="578"/>
      <c r="C119" s="578"/>
      <c r="D119" s="499"/>
      <c r="E119" s="302" t="s">
        <v>1301</v>
      </c>
      <c r="F119" s="319">
        <v>17</v>
      </c>
      <c r="G119" s="223">
        <v>3</v>
      </c>
      <c r="H119" s="223" t="s">
        <v>1218</v>
      </c>
      <c r="I119" s="63" t="s">
        <v>1225</v>
      </c>
      <c r="J119" s="63" t="s">
        <v>1228</v>
      </c>
      <c r="K119" s="63"/>
      <c r="L119" s="63"/>
      <c r="M119" s="63" t="s">
        <v>422</v>
      </c>
      <c r="N119" s="63"/>
      <c r="O119" s="63"/>
      <c r="P119" s="63"/>
      <c r="Q119" s="326"/>
      <c r="R119" s="326"/>
      <c r="S119" s="328">
        <v>5000000</v>
      </c>
      <c r="T119" s="63" t="s">
        <v>1239</v>
      </c>
      <c r="U119" s="63" t="s">
        <v>1237</v>
      </c>
      <c r="V119" s="65"/>
      <c r="W119" s="68"/>
    </row>
    <row r="120" spans="1:23" ht="63">
      <c r="A120" s="581"/>
      <c r="B120" s="578"/>
      <c r="C120" s="578"/>
      <c r="D120" s="499"/>
      <c r="E120" s="302" t="s">
        <v>1302</v>
      </c>
      <c r="F120" s="319">
        <v>17</v>
      </c>
      <c r="G120" s="223">
        <v>6</v>
      </c>
      <c r="H120" s="223" t="s">
        <v>1218</v>
      </c>
      <c r="I120" s="63" t="s">
        <v>1221</v>
      </c>
      <c r="J120" s="63" t="s">
        <v>1228</v>
      </c>
      <c r="K120" s="63"/>
      <c r="L120" s="63"/>
      <c r="M120" s="63"/>
      <c r="N120" s="63"/>
      <c r="O120" s="63"/>
      <c r="P120" s="63"/>
      <c r="Q120" s="329" t="s">
        <v>422</v>
      </c>
      <c r="R120" s="326"/>
      <c r="S120" s="328">
        <v>3000000</v>
      </c>
      <c r="T120" s="63" t="s">
        <v>1236</v>
      </c>
      <c r="U120" s="63" t="s">
        <v>1237</v>
      </c>
      <c r="V120" s="65"/>
      <c r="W120" s="68"/>
    </row>
    <row r="121" spans="1:23" ht="48" thickBot="1">
      <c r="A121" s="582"/>
      <c r="B121" s="579"/>
      <c r="C121" s="579"/>
      <c r="D121" s="623"/>
      <c r="E121" s="359" t="s">
        <v>1303</v>
      </c>
      <c r="F121" s="342">
        <v>17</v>
      </c>
      <c r="G121" s="342">
        <v>1</v>
      </c>
      <c r="H121" s="342" t="s">
        <v>1218</v>
      </c>
      <c r="I121" s="344" t="s">
        <v>1309</v>
      </c>
      <c r="J121" s="344" t="s">
        <v>1228</v>
      </c>
      <c r="K121" s="344"/>
      <c r="L121" s="344" t="s">
        <v>422</v>
      </c>
      <c r="M121" s="344" t="s">
        <v>422</v>
      </c>
      <c r="N121" s="344" t="s">
        <v>422</v>
      </c>
      <c r="O121" s="344" t="s">
        <v>422</v>
      </c>
      <c r="P121" s="344" t="s">
        <v>422</v>
      </c>
      <c r="Q121" s="367" t="s">
        <v>422</v>
      </c>
      <c r="R121" s="367" t="s">
        <v>422</v>
      </c>
      <c r="S121" s="345">
        <v>20000000</v>
      </c>
      <c r="T121" s="344" t="s">
        <v>1239</v>
      </c>
      <c r="U121" s="344" t="s">
        <v>1237</v>
      </c>
      <c r="V121" s="70"/>
      <c r="W121" s="71"/>
    </row>
    <row r="122" spans="1:23" ht="16.5" thickBot="1">
      <c r="A122" s="617" t="s">
        <v>122</v>
      </c>
      <c r="B122" s="617"/>
      <c r="C122" s="617"/>
      <c r="D122" s="617"/>
      <c r="E122" s="617"/>
      <c r="F122" s="617"/>
      <c r="G122" s="617"/>
      <c r="H122" s="617"/>
      <c r="I122" s="617"/>
      <c r="J122" s="617"/>
      <c r="K122" s="362"/>
      <c r="L122" s="362"/>
      <c r="M122" s="351"/>
      <c r="N122" s="351"/>
      <c r="O122" s="351"/>
      <c r="P122" s="351"/>
      <c r="Q122" s="351"/>
      <c r="R122" s="351"/>
      <c r="S122" s="368">
        <f>SUM(S102:S121)</f>
        <v>400600000</v>
      </c>
      <c r="T122" s="320"/>
      <c r="U122" s="352"/>
      <c r="V122" s="320"/>
      <c r="W122" s="353"/>
    </row>
    <row r="123" spans="1:23" ht="31.5">
      <c r="A123" s="580">
        <v>4</v>
      </c>
      <c r="B123" s="577" t="s">
        <v>48</v>
      </c>
      <c r="C123" s="577" t="s">
        <v>117</v>
      </c>
      <c r="D123" s="622" t="s">
        <v>1140</v>
      </c>
      <c r="E123" s="366" t="s">
        <v>1310</v>
      </c>
      <c r="F123" s="365">
        <v>8</v>
      </c>
      <c r="G123" s="61">
        <v>1</v>
      </c>
      <c r="H123" s="61" t="s">
        <v>1218</v>
      </c>
      <c r="I123" s="61" t="s">
        <v>1221</v>
      </c>
      <c r="J123" s="355" t="s">
        <v>1228</v>
      </c>
      <c r="K123" s="61" t="s">
        <v>422</v>
      </c>
      <c r="L123" s="61" t="s">
        <v>422</v>
      </c>
      <c r="M123" s="61"/>
      <c r="N123" s="61"/>
      <c r="O123" s="61"/>
      <c r="P123" s="61"/>
      <c r="Q123" s="365" t="s">
        <v>422</v>
      </c>
      <c r="R123" s="356"/>
      <c r="S123" s="369">
        <v>10000000</v>
      </c>
      <c r="T123" s="61" t="s">
        <v>1239</v>
      </c>
      <c r="U123" s="61" t="s">
        <v>1237</v>
      </c>
      <c r="V123" s="357"/>
      <c r="W123" s="358"/>
    </row>
    <row r="124" spans="1:23" ht="47.25">
      <c r="A124" s="581"/>
      <c r="B124" s="578"/>
      <c r="C124" s="578"/>
      <c r="D124" s="499"/>
      <c r="E124" s="302" t="s">
        <v>1311</v>
      </c>
      <c r="F124" s="329">
        <v>8</v>
      </c>
      <c r="G124" s="63">
        <v>2</v>
      </c>
      <c r="H124" s="63" t="s">
        <v>1218</v>
      </c>
      <c r="I124" s="63" t="s">
        <v>1221</v>
      </c>
      <c r="J124" s="82" t="s">
        <v>1228</v>
      </c>
      <c r="K124" s="63"/>
      <c r="L124" s="63" t="s">
        <v>422</v>
      </c>
      <c r="M124" s="63" t="s">
        <v>422</v>
      </c>
      <c r="N124" s="63"/>
      <c r="O124" s="63"/>
      <c r="P124" s="63"/>
      <c r="Q124" s="326"/>
      <c r="R124" s="329" t="s">
        <v>422</v>
      </c>
      <c r="S124" s="331">
        <v>25000000</v>
      </c>
      <c r="T124" s="63" t="s">
        <v>1239</v>
      </c>
      <c r="U124" s="63" t="s">
        <v>1237</v>
      </c>
      <c r="V124" s="65"/>
      <c r="W124" s="68"/>
    </row>
    <row r="125" spans="1:23" ht="31.5">
      <c r="A125" s="581"/>
      <c r="B125" s="578"/>
      <c r="C125" s="578" t="s">
        <v>118</v>
      </c>
      <c r="D125" s="499" t="s">
        <v>1055</v>
      </c>
      <c r="E125" s="302" t="s">
        <v>1312</v>
      </c>
      <c r="F125" s="329">
        <v>8</v>
      </c>
      <c r="G125" s="63">
        <v>2</v>
      </c>
      <c r="H125" s="63" t="s">
        <v>1218</v>
      </c>
      <c r="I125" s="63" t="s">
        <v>1223</v>
      </c>
      <c r="J125" s="82" t="s">
        <v>1228</v>
      </c>
      <c r="K125" s="63"/>
      <c r="L125" s="63" t="s">
        <v>422</v>
      </c>
      <c r="M125" s="63" t="s">
        <v>422</v>
      </c>
      <c r="N125" s="63" t="s">
        <v>422</v>
      </c>
      <c r="O125" s="63"/>
      <c r="P125" s="63"/>
      <c r="Q125" s="326"/>
      <c r="R125" s="329" t="s">
        <v>422</v>
      </c>
      <c r="S125" s="331">
        <v>100000000</v>
      </c>
      <c r="T125" s="63" t="s">
        <v>1239</v>
      </c>
      <c r="U125" s="63" t="s">
        <v>1237</v>
      </c>
      <c r="V125" s="65"/>
      <c r="W125" s="68"/>
    </row>
    <row r="126" spans="1:23" ht="47.25">
      <c r="A126" s="581"/>
      <c r="B126" s="578"/>
      <c r="C126" s="578"/>
      <c r="D126" s="499"/>
      <c r="E126" s="69" t="s">
        <v>1313</v>
      </c>
      <c r="F126" s="329">
        <v>8</v>
      </c>
      <c r="G126" s="63">
        <v>2</v>
      </c>
      <c r="H126" s="63" t="s">
        <v>1218</v>
      </c>
      <c r="I126" s="63" t="s">
        <v>1223</v>
      </c>
      <c r="J126" s="82" t="s">
        <v>1228</v>
      </c>
      <c r="K126" s="63"/>
      <c r="L126" s="63" t="s">
        <v>422</v>
      </c>
      <c r="M126" s="63"/>
      <c r="N126" s="63" t="s">
        <v>422</v>
      </c>
      <c r="O126" s="63"/>
      <c r="P126" s="63" t="s">
        <v>422</v>
      </c>
      <c r="Q126" s="326"/>
      <c r="R126" s="326"/>
      <c r="S126" s="331">
        <v>20000000</v>
      </c>
      <c r="T126" s="63" t="s">
        <v>1281</v>
      </c>
      <c r="U126" s="63" t="s">
        <v>1237</v>
      </c>
      <c r="V126" s="65"/>
      <c r="W126" s="68"/>
    </row>
    <row r="127" spans="1:23" ht="31.5">
      <c r="A127" s="581"/>
      <c r="B127" s="578"/>
      <c r="C127" s="578" t="s">
        <v>1345</v>
      </c>
      <c r="D127" s="499" t="s">
        <v>1142</v>
      </c>
      <c r="E127" s="302" t="s">
        <v>1314</v>
      </c>
      <c r="F127" s="329">
        <v>4</v>
      </c>
      <c r="G127" s="63">
        <v>1</v>
      </c>
      <c r="H127" s="63" t="s">
        <v>1218</v>
      </c>
      <c r="I127" s="63" t="s">
        <v>1224</v>
      </c>
      <c r="J127" s="82" t="s">
        <v>1228</v>
      </c>
      <c r="K127" s="63" t="s">
        <v>422</v>
      </c>
      <c r="L127" s="63" t="s">
        <v>422</v>
      </c>
      <c r="M127" s="63" t="s">
        <v>422</v>
      </c>
      <c r="N127" s="63" t="s">
        <v>422</v>
      </c>
      <c r="O127" s="63" t="s">
        <v>422</v>
      </c>
      <c r="P127" s="63" t="s">
        <v>422</v>
      </c>
      <c r="Q127" s="329" t="s">
        <v>422</v>
      </c>
      <c r="R127" s="329" t="s">
        <v>422</v>
      </c>
      <c r="S127" s="331">
        <v>5000000</v>
      </c>
      <c r="T127" s="63" t="s">
        <v>1239</v>
      </c>
      <c r="U127" s="63" t="s">
        <v>1237</v>
      </c>
      <c r="V127" s="65"/>
      <c r="W127" s="68"/>
    </row>
    <row r="128" spans="1:23" ht="31.5">
      <c r="A128" s="581"/>
      <c r="B128" s="578"/>
      <c r="C128" s="578"/>
      <c r="D128" s="499"/>
      <c r="E128" s="302" t="s">
        <v>1315</v>
      </c>
      <c r="F128" s="329">
        <v>4</v>
      </c>
      <c r="G128" s="63">
        <v>1</v>
      </c>
      <c r="H128" s="63" t="s">
        <v>1218</v>
      </c>
      <c r="I128" s="63" t="s">
        <v>1224</v>
      </c>
      <c r="J128" s="82" t="s">
        <v>1228</v>
      </c>
      <c r="K128" s="63" t="s">
        <v>422</v>
      </c>
      <c r="L128" s="63" t="s">
        <v>422</v>
      </c>
      <c r="M128" s="63" t="s">
        <v>422</v>
      </c>
      <c r="N128" s="63" t="s">
        <v>422</v>
      </c>
      <c r="O128" s="63" t="s">
        <v>422</v>
      </c>
      <c r="P128" s="63" t="s">
        <v>422</v>
      </c>
      <c r="Q128" s="329" t="s">
        <v>422</v>
      </c>
      <c r="R128" s="329" t="s">
        <v>422</v>
      </c>
      <c r="S128" s="331">
        <v>14400000</v>
      </c>
      <c r="T128" s="63" t="s">
        <v>1239</v>
      </c>
      <c r="U128" s="63" t="s">
        <v>1237</v>
      </c>
      <c r="V128" s="65"/>
      <c r="W128" s="68"/>
    </row>
    <row r="129" spans="1:23" ht="31.5">
      <c r="A129" s="581"/>
      <c r="B129" s="578"/>
      <c r="C129" s="578"/>
      <c r="D129" s="499"/>
      <c r="E129" s="302" t="s">
        <v>1316</v>
      </c>
      <c r="F129" s="329">
        <v>4</v>
      </c>
      <c r="G129" s="63">
        <v>2</v>
      </c>
      <c r="H129" s="63" t="s">
        <v>1218</v>
      </c>
      <c r="I129" s="63" t="s">
        <v>1227</v>
      </c>
      <c r="J129" s="82" t="s">
        <v>1228</v>
      </c>
      <c r="K129" s="63"/>
      <c r="L129" s="63" t="s">
        <v>422</v>
      </c>
      <c r="M129" s="63"/>
      <c r="N129" s="63" t="s">
        <v>422</v>
      </c>
      <c r="O129" s="63"/>
      <c r="P129" s="63" t="s">
        <v>422</v>
      </c>
      <c r="Q129" s="326"/>
      <c r="R129" s="326"/>
      <c r="S129" s="331">
        <v>15000000</v>
      </c>
      <c r="T129" s="63" t="s">
        <v>1239</v>
      </c>
      <c r="U129" s="63" t="s">
        <v>1237</v>
      </c>
      <c r="V129" s="65"/>
      <c r="W129" s="68"/>
    </row>
    <row r="130" spans="1:23" ht="31.5">
      <c r="A130" s="581"/>
      <c r="B130" s="578"/>
      <c r="C130" s="223" t="s">
        <v>1346</v>
      </c>
      <c r="D130" s="291" t="s">
        <v>1143</v>
      </c>
      <c r="E130" s="291" t="s">
        <v>1317</v>
      </c>
      <c r="F130" s="329">
        <v>17</v>
      </c>
      <c r="G130" s="63">
        <v>1</v>
      </c>
      <c r="H130" s="63" t="s">
        <v>1218</v>
      </c>
      <c r="I130" s="63" t="s">
        <v>1337</v>
      </c>
      <c r="J130" s="82" t="s">
        <v>1228</v>
      </c>
      <c r="K130" s="63" t="s">
        <v>422</v>
      </c>
      <c r="L130" s="63" t="s">
        <v>422</v>
      </c>
      <c r="M130" s="63" t="s">
        <v>422</v>
      </c>
      <c r="N130" s="63" t="s">
        <v>422</v>
      </c>
      <c r="O130" s="63" t="s">
        <v>422</v>
      </c>
      <c r="P130" s="63" t="s">
        <v>422</v>
      </c>
      <c r="Q130" s="329" t="s">
        <v>422</v>
      </c>
      <c r="R130" s="329" t="s">
        <v>422</v>
      </c>
      <c r="S130" s="331">
        <v>5000000</v>
      </c>
      <c r="T130" s="63" t="s">
        <v>1239</v>
      </c>
      <c r="U130" s="63" t="s">
        <v>1237</v>
      </c>
      <c r="V130" s="65"/>
      <c r="W130" s="68"/>
    </row>
    <row r="131" spans="1:23" ht="63">
      <c r="A131" s="581"/>
      <c r="B131" s="578"/>
      <c r="C131" s="223" t="s">
        <v>1347</v>
      </c>
      <c r="D131" s="291" t="s">
        <v>1144</v>
      </c>
      <c r="E131" s="291" t="s">
        <v>1318</v>
      </c>
      <c r="F131" s="329">
        <v>4</v>
      </c>
      <c r="G131" s="63">
        <v>1</v>
      </c>
      <c r="H131" s="63" t="s">
        <v>1218</v>
      </c>
      <c r="I131" s="63" t="s">
        <v>1224</v>
      </c>
      <c r="J131" s="82" t="s">
        <v>1228</v>
      </c>
      <c r="K131" s="63" t="s">
        <v>422</v>
      </c>
      <c r="L131" s="63" t="s">
        <v>422</v>
      </c>
      <c r="M131" s="63" t="s">
        <v>422</v>
      </c>
      <c r="N131" s="63" t="s">
        <v>422</v>
      </c>
      <c r="O131" s="63" t="s">
        <v>422</v>
      </c>
      <c r="P131" s="63" t="s">
        <v>422</v>
      </c>
      <c r="Q131" s="329" t="s">
        <v>422</v>
      </c>
      <c r="R131" s="329" t="s">
        <v>422</v>
      </c>
      <c r="S131" s="331">
        <v>6000000</v>
      </c>
      <c r="T131" s="63" t="s">
        <v>1239</v>
      </c>
      <c r="U131" s="63" t="s">
        <v>1237</v>
      </c>
      <c r="V131" s="65"/>
      <c r="W131" s="68"/>
    </row>
    <row r="132" spans="1:23" ht="47.25">
      <c r="A132" s="581"/>
      <c r="B132" s="578"/>
      <c r="C132" s="578" t="s">
        <v>1348</v>
      </c>
      <c r="D132" s="499" t="s">
        <v>1145</v>
      </c>
      <c r="E132" s="291" t="s">
        <v>1319</v>
      </c>
      <c r="F132" s="329" t="s">
        <v>1399</v>
      </c>
      <c r="G132" s="63">
        <v>3</v>
      </c>
      <c r="H132" s="63" t="s">
        <v>1218</v>
      </c>
      <c r="I132" s="63" t="s">
        <v>1225</v>
      </c>
      <c r="J132" s="82" t="s">
        <v>1228</v>
      </c>
      <c r="K132" s="63"/>
      <c r="L132" s="63"/>
      <c r="M132" s="63" t="s">
        <v>422</v>
      </c>
      <c r="N132" s="63" t="s">
        <v>422</v>
      </c>
      <c r="O132" s="63" t="s">
        <v>422</v>
      </c>
      <c r="P132" s="63"/>
      <c r="Q132" s="329"/>
      <c r="R132" s="329" t="s">
        <v>422</v>
      </c>
      <c r="S132" s="331">
        <v>25000000</v>
      </c>
      <c r="T132" s="63" t="s">
        <v>1239</v>
      </c>
      <c r="U132" s="63" t="s">
        <v>1237</v>
      </c>
      <c r="V132" s="65"/>
      <c r="W132" s="68"/>
    </row>
    <row r="133" spans="1:23" ht="94.5">
      <c r="A133" s="581"/>
      <c r="B133" s="578"/>
      <c r="C133" s="578"/>
      <c r="D133" s="499"/>
      <c r="E133" s="69" t="s">
        <v>1320</v>
      </c>
      <c r="F133" s="329">
        <v>17</v>
      </c>
      <c r="G133" s="63">
        <v>3</v>
      </c>
      <c r="H133" s="63" t="s">
        <v>1218</v>
      </c>
      <c r="I133" s="63" t="s">
        <v>1225</v>
      </c>
      <c r="J133" s="82" t="s">
        <v>1228</v>
      </c>
      <c r="K133" s="63"/>
      <c r="L133" s="63"/>
      <c r="M133" s="63" t="s">
        <v>422</v>
      </c>
      <c r="N133" s="63"/>
      <c r="O133" s="63"/>
      <c r="P133" s="63"/>
      <c r="Q133" s="326"/>
      <c r="R133" s="326"/>
      <c r="S133" s="331">
        <v>50000000</v>
      </c>
      <c r="T133" s="63" t="s">
        <v>1239</v>
      </c>
      <c r="U133" s="63" t="s">
        <v>1237</v>
      </c>
      <c r="V133" s="65"/>
      <c r="W133" s="68"/>
    </row>
    <row r="134" spans="1:23" ht="63">
      <c r="A134" s="581"/>
      <c r="B134" s="578"/>
      <c r="C134" s="578" t="s">
        <v>1350</v>
      </c>
      <c r="D134" s="499" t="s">
        <v>1146</v>
      </c>
      <c r="E134" s="302" t="s">
        <v>1321</v>
      </c>
      <c r="F134" s="329">
        <v>12</v>
      </c>
      <c r="G134" s="63">
        <v>1</v>
      </c>
      <c r="H134" s="63" t="s">
        <v>1218</v>
      </c>
      <c r="I134" s="63" t="s">
        <v>1337</v>
      </c>
      <c r="J134" s="82" t="s">
        <v>1228</v>
      </c>
      <c r="K134" s="63" t="s">
        <v>422</v>
      </c>
      <c r="L134" s="63" t="s">
        <v>422</v>
      </c>
      <c r="M134" s="63" t="s">
        <v>422</v>
      </c>
      <c r="N134" s="63" t="s">
        <v>422</v>
      </c>
      <c r="O134" s="63" t="s">
        <v>422</v>
      </c>
      <c r="P134" s="63" t="s">
        <v>422</v>
      </c>
      <c r="Q134" s="326"/>
      <c r="R134" s="326"/>
      <c r="S134" s="331">
        <v>15000000</v>
      </c>
      <c r="T134" s="63" t="s">
        <v>1239</v>
      </c>
      <c r="U134" s="63" t="s">
        <v>1237</v>
      </c>
      <c r="V134" s="65"/>
      <c r="W134" s="68"/>
    </row>
    <row r="135" spans="1:23" ht="47.25">
      <c r="A135" s="581"/>
      <c r="B135" s="578"/>
      <c r="C135" s="578"/>
      <c r="D135" s="499"/>
      <c r="E135" s="69" t="s">
        <v>1322</v>
      </c>
      <c r="F135" s="329">
        <v>12</v>
      </c>
      <c r="G135" s="63">
        <v>3</v>
      </c>
      <c r="H135" s="63" t="s">
        <v>1218</v>
      </c>
      <c r="I135" s="63" t="s">
        <v>1226</v>
      </c>
      <c r="J135" s="82" t="s">
        <v>1228</v>
      </c>
      <c r="K135" s="63"/>
      <c r="L135" s="63"/>
      <c r="M135" s="63" t="s">
        <v>422</v>
      </c>
      <c r="N135" s="63"/>
      <c r="O135" s="63" t="s">
        <v>422</v>
      </c>
      <c r="P135" s="63"/>
      <c r="Q135" s="326"/>
      <c r="R135" s="326"/>
      <c r="S135" s="331">
        <v>50000000</v>
      </c>
      <c r="T135" s="63" t="s">
        <v>1239</v>
      </c>
      <c r="U135" s="63" t="s">
        <v>1237</v>
      </c>
      <c r="V135" s="65"/>
      <c r="W135" s="68"/>
    </row>
    <row r="136" spans="1:23" ht="47.25">
      <c r="A136" s="581"/>
      <c r="B136" s="578"/>
      <c r="C136" s="578"/>
      <c r="D136" s="499"/>
      <c r="E136" s="69" t="s">
        <v>1323</v>
      </c>
      <c r="F136" s="329">
        <v>12</v>
      </c>
      <c r="G136" s="63">
        <v>1</v>
      </c>
      <c r="H136" s="63" t="s">
        <v>1218</v>
      </c>
      <c r="I136" s="63" t="s">
        <v>1224</v>
      </c>
      <c r="J136" s="82" t="s">
        <v>1228</v>
      </c>
      <c r="K136" s="63" t="s">
        <v>422</v>
      </c>
      <c r="L136" s="63" t="s">
        <v>422</v>
      </c>
      <c r="M136" s="63" t="s">
        <v>422</v>
      </c>
      <c r="N136" s="63" t="s">
        <v>422</v>
      </c>
      <c r="O136" s="63" t="s">
        <v>422</v>
      </c>
      <c r="P136" s="63" t="s">
        <v>422</v>
      </c>
      <c r="Q136" s="329" t="s">
        <v>422</v>
      </c>
      <c r="R136" s="329" t="s">
        <v>422</v>
      </c>
      <c r="S136" s="331">
        <v>2000000</v>
      </c>
      <c r="T136" s="63" t="s">
        <v>1239</v>
      </c>
      <c r="U136" s="63" t="s">
        <v>1237</v>
      </c>
      <c r="V136" s="65"/>
      <c r="W136" s="68"/>
    </row>
    <row r="137" spans="1:23" ht="63">
      <c r="A137" s="581"/>
      <c r="B137" s="578"/>
      <c r="C137" s="223" t="s">
        <v>1351</v>
      </c>
      <c r="D137" s="291" t="s">
        <v>1150</v>
      </c>
      <c r="E137" s="291" t="s">
        <v>1324</v>
      </c>
      <c r="F137" s="329" t="s">
        <v>1400</v>
      </c>
      <c r="G137" s="63">
        <v>2</v>
      </c>
      <c r="H137" s="63" t="s">
        <v>1218</v>
      </c>
      <c r="I137" s="63" t="s">
        <v>1225</v>
      </c>
      <c r="J137" s="82" t="s">
        <v>1228</v>
      </c>
      <c r="K137" s="63"/>
      <c r="L137" s="63" t="s">
        <v>422</v>
      </c>
      <c r="M137" s="63"/>
      <c r="N137" s="63"/>
      <c r="O137" s="63"/>
      <c r="P137" s="63"/>
      <c r="Q137" s="326"/>
      <c r="R137" s="326"/>
      <c r="S137" s="331">
        <v>50000000</v>
      </c>
      <c r="T137" s="63" t="s">
        <v>1239</v>
      </c>
      <c r="U137" s="63" t="s">
        <v>1237</v>
      </c>
      <c r="V137" s="65"/>
      <c r="W137" s="68"/>
    </row>
    <row r="138" spans="1:23" ht="110.25">
      <c r="A138" s="581"/>
      <c r="B138" s="578"/>
      <c r="C138" s="223" t="s">
        <v>1352</v>
      </c>
      <c r="D138" s="291" t="s">
        <v>1151</v>
      </c>
      <c r="E138" s="291" t="s">
        <v>1151</v>
      </c>
      <c r="F138" s="329" t="s">
        <v>1400</v>
      </c>
      <c r="G138" s="63">
        <v>1</v>
      </c>
      <c r="H138" s="63" t="s">
        <v>1218</v>
      </c>
      <c r="I138" s="63" t="s">
        <v>1338</v>
      </c>
      <c r="J138" s="82" t="s">
        <v>1228</v>
      </c>
      <c r="K138" s="63" t="s">
        <v>422</v>
      </c>
      <c r="L138" s="63"/>
      <c r="M138" s="63" t="s">
        <v>422</v>
      </c>
      <c r="N138" s="63"/>
      <c r="O138" s="63" t="s">
        <v>422</v>
      </c>
      <c r="P138" s="63"/>
      <c r="Q138" s="326"/>
      <c r="R138" s="326"/>
      <c r="S138" s="331">
        <v>30000000</v>
      </c>
      <c r="T138" s="63" t="s">
        <v>1239</v>
      </c>
      <c r="U138" s="63" t="s">
        <v>1237</v>
      </c>
      <c r="V138" s="65"/>
      <c r="W138" s="68"/>
    </row>
    <row r="139" spans="1:23" ht="47.25">
      <c r="A139" s="581"/>
      <c r="B139" s="578"/>
      <c r="C139" s="578" t="s">
        <v>1353</v>
      </c>
      <c r="D139" s="499" t="s">
        <v>1152</v>
      </c>
      <c r="E139" s="291" t="s">
        <v>1325</v>
      </c>
      <c r="F139" s="329" t="s">
        <v>1401</v>
      </c>
      <c r="G139" s="63">
        <v>1</v>
      </c>
      <c r="H139" s="63" t="s">
        <v>1218</v>
      </c>
      <c r="I139" s="63" t="s">
        <v>1271</v>
      </c>
      <c r="J139" s="82" t="s">
        <v>1228</v>
      </c>
      <c r="K139" s="63" t="s">
        <v>422</v>
      </c>
      <c r="L139" s="63"/>
      <c r="M139" s="63"/>
      <c r="N139" s="63"/>
      <c r="O139" s="63" t="s">
        <v>422</v>
      </c>
      <c r="P139" s="63"/>
      <c r="Q139" s="326"/>
      <c r="R139" s="326"/>
      <c r="S139" s="331">
        <v>25000000</v>
      </c>
      <c r="T139" s="63" t="s">
        <v>1239</v>
      </c>
      <c r="U139" s="63" t="s">
        <v>1237</v>
      </c>
      <c r="V139" s="65"/>
      <c r="W139" s="68"/>
    </row>
    <row r="140" spans="1:23" ht="31.5">
      <c r="A140" s="581"/>
      <c r="B140" s="578"/>
      <c r="C140" s="578"/>
      <c r="D140" s="499"/>
      <c r="E140" s="69" t="s">
        <v>1326</v>
      </c>
      <c r="F140" s="329" t="s">
        <v>1401</v>
      </c>
      <c r="G140" s="63">
        <v>1</v>
      </c>
      <c r="H140" s="63" t="s">
        <v>1218</v>
      </c>
      <c r="I140" s="63" t="s">
        <v>1224</v>
      </c>
      <c r="J140" s="82" t="s">
        <v>1228</v>
      </c>
      <c r="K140" s="63" t="s">
        <v>422</v>
      </c>
      <c r="L140" s="63" t="s">
        <v>422</v>
      </c>
      <c r="M140" s="63" t="s">
        <v>422</v>
      </c>
      <c r="N140" s="63" t="s">
        <v>422</v>
      </c>
      <c r="O140" s="63" t="s">
        <v>422</v>
      </c>
      <c r="P140" s="63" t="s">
        <v>422</v>
      </c>
      <c r="Q140" s="329" t="s">
        <v>422</v>
      </c>
      <c r="R140" s="329" t="s">
        <v>422</v>
      </c>
      <c r="S140" s="331">
        <v>1800000</v>
      </c>
      <c r="T140" s="63" t="s">
        <v>1239</v>
      </c>
      <c r="U140" s="63" t="s">
        <v>1237</v>
      </c>
      <c r="V140" s="65"/>
      <c r="W140" s="68"/>
    </row>
    <row r="141" spans="1:23">
      <c r="A141" s="581"/>
      <c r="B141" s="578"/>
      <c r="C141" s="578"/>
      <c r="D141" s="499"/>
      <c r="E141" s="330" t="s">
        <v>1327</v>
      </c>
      <c r="F141" s="329" t="s">
        <v>1401</v>
      </c>
      <c r="G141" s="63">
        <v>1</v>
      </c>
      <c r="H141" s="63" t="s">
        <v>1218</v>
      </c>
      <c r="I141" s="63" t="s">
        <v>1224</v>
      </c>
      <c r="J141" s="82" t="s">
        <v>1228</v>
      </c>
      <c r="K141" s="63" t="s">
        <v>422</v>
      </c>
      <c r="L141" s="63" t="s">
        <v>422</v>
      </c>
      <c r="M141" s="63" t="s">
        <v>422</v>
      </c>
      <c r="N141" s="63" t="s">
        <v>422</v>
      </c>
      <c r="O141" s="63" t="s">
        <v>422</v>
      </c>
      <c r="P141" s="63" t="s">
        <v>422</v>
      </c>
      <c r="Q141" s="329" t="s">
        <v>422</v>
      </c>
      <c r="R141" s="329" t="s">
        <v>422</v>
      </c>
      <c r="S141" s="331">
        <v>1500000</v>
      </c>
      <c r="T141" s="63" t="s">
        <v>1239</v>
      </c>
      <c r="U141" s="63" t="s">
        <v>1237</v>
      </c>
      <c r="V141" s="65"/>
      <c r="W141" s="68"/>
    </row>
    <row r="142" spans="1:23" ht="94.5">
      <c r="A142" s="581"/>
      <c r="B142" s="578"/>
      <c r="C142" s="223" t="s">
        <v>1354</v>
      </c>
      <c r="D142" s="291" t="s">
        <v>1153</v>
      </c>
      <c r="E142" s="291" t="s">
        <v>1153</v>
      </c>
      <c r="F142" s="329" t="s">
        <v>1400</v>
      </c>
      <c r="G142" s="63">
        <v>5</v>
      </c>
      <c r="H142" s="63" t="s">
        <v>1218</v>
      </c>
      <c r="I142" s="63" t="s">
        <v>1338</v>
      </c>
      <c r="J142" s="82" t="s">
        <v>1228</v>
      </c>
      <c r="K142" s="63"/>
      <c r="L142" s="63"/>
      <c r="M142" s="63"/>
      <c r="N142" s="63"/>
      <c r="O142" s="63" t="s">
        <v>422</v>
      </c>
      <c r="P142" s="63"/>
      <c r="Q142" s="326"/>
      <c r="R142" s="326"/>
      <c r="S142" s="331">
        <v>10000000</v>
      </c>
      <c r="T142" s="63" t="s">
        <v>1239</v>
      </c>
      <c r="U142" s="63" t="s">
        <v>1237</v>
      </c>
      <c r="V142" s="65"/>
      <c r="W142" s="68"/>
    </row>
    <row r="143" spans="1:23" ht="47.25">
      <c r="A143" s="581"/>
      <c r="B143" s="578"/>
      <c r="C143" s="578" t="s">
        <v>1355</v>
      </c>
      <c r="D143" s="499" t="s">
        <v>1154</v>
      </c>
      <c r="E143" s="291" t="s">
        <v>1328</v>
      </c>
      <c r="F143" s="329" t="s">
        <v>1400</v>
      </c>
      <c r="G143" s="63">
        <v>1</v>
      </c>
      <c r="H143" s="63" t="s">
        <v>1218</v>
      </c>
      <c r="I143" s="63" t="s">
        <v>1225</v>
      </c>
      <c r="J143" s="82" t="s">
        <v>1228</v>
      </c>
      <c r="K143" s="63" t="s">
        <v>422</v>
      </c>
      <c r="L143" s="63"/>
      <c r="M143" s="63"/>
      <c r="N143" s="63"/>
      <c r="O143" s="63"/>
      <c r="P143" s="63"/>
      <c r="Q143" s="326"/>
      <c r="R143" s="326"/>
      <c r="S143" s="331">
        <v>20000000</v>
      </c>
      <c r="T143" s="63" t="s">
        <v>1239</v>
      </c>
      <c r="U143" s="63" t="s">
        <v>1237</v>
      </c>
      <c r="V143" s="65"/>
      <c r="W143" s="68"/>
    </row>
    <row r="144" spans="1:23" ht="47.25">
      <c r="A144" s="581"/>
      <c r="B144" s="578"/>
      <c r="C144" s="578"/>
      <c r="D144" s="499"/>
      <c r="E144" s="69" t="s">
        <v>1329</v>
      </c>
      <c r="F144" s="329">
        <v>17</v>
      </c>
      <c r="G144" s="63">
        <v>2</v>
      </c>
      <c r="H144" s="63" t="s">
        <v>1218</v>
      </c>
      <c r="I144" s="63" t="s">
        <v>1225</v>
      </c>
      <c r="J144" s="82" t="s">
        <v>1228</v>
      </c>
      <c r="K144" s="63"/>
      <c r="L144" s="63" t="s">
        <v>422</v>
      </c>
      <c r="M144" s="63"/>
      <c r="N144" s="63"/>
      <c r="O144" s="63"/>
      <c r="P144" s="63"/>
      <c r="Q144" s="326"/>
      <c r="R144" s="326"/>
      <c r="S144" s="331">
        <v>20000000</v>
      </c>
      <c r="T144" s="63" t="s">
        <v>1239</v>
      </c>
      <c r="U144" s="63" t="s">
        <v>1237</v>
      </c>
      <c r="V144" s="65"/>
      <c r="W144" s="68"/>
    </row>
    <row r="145" spans="1:23" ht="47.25">
      <c r="A145" s="581"/>
      <c r="B145" s="578"/>
      <c r="C145" s="578"/>
      <c r="D145" s="499"/>
      <c r="E145" s="69" t="s">
        <v>1330</v>
      </c>
      <c r="F145" s="329" t="s">
        <v>1399</v>
      </c>
      <c r="G145" s="63">
        <v>3</v>
      </c>
      <c r="H145" s="63" t="s">
        <v>1218</v>
      </c>
      <c r="I145" s="63" t="s">
        <v>1225</v>
      </c>
      <c r="J145" s="82" t="s">
        <v>1228</v>
      </c>
      <c r="K145" s="63"/>
      <c r="L145" s="63"/>
      <c r="M145" s="63" t="s">
        <v>422</v>
      </c>
      <c r="N145" s="63"/>
      <c r="O145" s="63"/>
      <c r="P145" s="63"/>
      <c r="Q145" s="326"/>
      <c r="R145" s="326"/>
      <c r="S145" s="331">
        <v>20000000</v>
      </c>
      <c r="T145" s="63" t="s">
        <v>1239</v>
      </c>
      <c r="U145" s="63" t="s">
        <v>1237</v>
      </c>
      <c r="V145" s="65"/>
      <c r="W145" s="68"/>
    </row>
    <row r="146" spans="1:23" ht="47.25">
      <c r="A146" s="581"/>
      <c r="B146" s="578"/>
      <c r="C146" s="578"/>
      <c r="D146" s="499"/>
      <c r="E146" s="69" t="s">
        <v>1331</v>
      </c>
      <c r="F146" s="329">
        <v>17</v>
      </c>
      <c r="G146" s="63">
        <v>4</v>
      </c>
      <c r="H146" s="63" t="s">
        <v>1218</v>
      </c>
      <c r="I146" s="63" t="s">
        <v>1225</v>
      </c>
      <c r="J146" s="82" t="s">
        <v>1228</v>
      </c>
      <c r="K146" s="63"/>
      <c r="L146" s="63"/>
      <c r="M146" s="63"/>
      <c r="N146" s="63" t="s">
        <v>422</v>
      </c>
      <c r="O146" s="63"/>
      <c r="P146" s="63"/>
      <c r="Q146" s="326"/>
      <c r="R146" s="326"/>
      <c r="S146" s="331">
        <v>20000000</v>
      </c>
      <c r="T146" s="63" t="s">
        <v>1239</v>
      </c>
      <c r="U146" s="63" t="s">
        <v>1237</v>
      </c>
      <c r="V146" s="65"/>
      <c r="W146" s="68"/>
    </row>
    <row r="147" spans="1:23" ht="31.5">
      <c r="A147" s="581"/>
      <c r="B147" s="578"/>
      <c r="C147" s="223" t="s">
        <v>1356</v>
      </c>
      <c r="D147" s="291" t="s">
        <v>1156</v>
      </c>
      <c r="E147" s="291" t="s">
        <v>1332</v>
      </c>
      <c r="F147" s="329" t="s">
        <v>1402</v>
      </c>
      <c r="G147" s="63">
        <v>1</v>
      </c>
      <c r="H147" s="63" t="s">
        <v>1218</v>
      </c>
      <c r="I147" s="63" t="s">
        <v>1339</v>
      </c>
      <c r="J147" s="82" t="s">
        <v>1228</v>
      </c>
      <c r="K147" s="63" t="s">
        <v>422</v>
      </c>
      <c r="L147" s="63" t="s">
        <v>422</v>
      </c>
      <c r="M147" s="63" t="s">
        <v>422</v>
      </c>
      <c r="N147" s="63" t="s">
        <v>422</v>
      </c>
      <c r="O147" s="63" t="s">
        <v>422</v>
      </c>
      <c r="P147" s="63" t="s">
        <v>422</v>
      </c>
      <c r="Q147" s="329" t="s">
        <v>422</v>
      </c>
      <c r="R147" s="329" t="s">
        <v>422</v>
      </c>
      <c r="S147" s="331">
        <v>15000000</v>
      </c>
      <c r="T147" s="63" t="s">
        <v>1239</v>
      </c>
      <c r="U147" s="63" t="s">
        <v>1237</v>
      </c>
      <c r="V147" s="65"/>
      <c r="W147" s="68"/>
    </row>
    <row r="148" spans="1:23" ht="47.25">
      <c r="A148" s="581"/>
      <c r="B148" s="578"/>
      <c r="C148" s="223" t="s">
        <v>1357</v>
      </c>
      <c r="D148" s="291" t="s">
        <v>1157</v>
      </c>
      <c r="E148" s="291" t="s">
        <v>1333</v>
      </c>
      <c r="F148" s="329">
        <v>6</v>
      </c>
      <c r="G148" s="63">
        <v>1</v>
      </c>
      <c r="H148" s="63" t="s">
        <v>1218</v>
      </c>
      <c r="I148" s="63" t="s">
        <v>1340</v>
      </c>
      <c r="J148" s="82" t="s">
        <v>1228</v>
      </c>
      <c r="K148" s="63" t="s">
        <v>422</v>
      </c>
      <c r="L148" s="63" t="s">
        <v>422</v>
      </c>
      <c r="M148" s="63" t="s">
        <v>422</v>
      </c>
      <c r="N148" s="63" t="s">
        <v>422</v>
      </c>
      <c r="O148" s="63" t="s">
        <v>422</v>
      </c>
      <c r="P148" s="63" t="s">
        <v>422</v>
      </c>
      <c r="Q148" s="329" t="s">
        <v>422</v>
      </c>
      <c r="R148" s="329" t="s">
        <v>422</v>
      </c>
      <c r="S148" s="331">
        <v>3000000</v>
      </c>
      <c r="T148" s="63" t="s">
        <v>1239</v>
      </c>
      <c r="U148" s="63" t="s">
        <v>1237</v>
      </c>
      <c r="V148" s="65"/>
      <c r="W148" s="68"/>
    </row>
    <row r="149" spans="1:23" ht="47.25">
      <c r="A149" s="581"/>
      <c r="B149" s="578"/>
      <c r="C149" s="578" t="s">
        <v>1358</v>
      </c>
      <c r="D149" s="499" t="s">
        <v>1158</v>
      </c>
      <c r="E149" s="292" t="s">
        <v>1334</v>
      </c>
      <c r="F149" s="329">
        <v>18</v>
      </c>
      <c r="G149" s="63">
        <v>1</v>
      </c>
      <c r="H149" s="63" t="s">
        <v>1218</v>
      </c>
      <c r="I149" s="63" t="s">
        <v>1341</v>
      </c>
      <c r="J149" s="82" t="s">
        <v>1228</v>
      </c>
      <c r="K149" s="63" t="s">
        <v>422</v>
      </c>
      <c r="L149" s="63" t="s">
        <v>422</v>
      </c>
      <c r="M149" s="63" t="s">
        <v>422</v>
      </c>
      <c r="N149" s="63" t="s">
        <v>422</v>
      </c>
      <c r="O149" s="63" t="s">
        <v>422</v>
      </c>
      <c r="P149" s="63" t="s">
        <v>422</v>
      </c>
      <c r="Q149" s="329" t="s">
        <v>422</v>
      </c>
      <c r="R149" s="329" t="s">
        <v>422</v>
      </c>
      <c r="S149" s="331">
        <v>10000000</v>
      </c>
      <c r="T149" s="63" t="s">
        <v>1236</v>
      </c>
      <c r="U149" s="63" t="s">
        <v>1237</v>
      </c>
      <c r="V149" s="65"/>
      <c r="W149" s="68"/>
    </row>
    <row r="150" spans="1:23" ht="47.25">
      <c r="A150" s="581"/>
      <c r="B150" s="578"/>
      <c r="C150" s="578"/>
      <c r="D150" s="499"/>
      <c r="E150" s="69" t="s">
        <v>1335</v>
      </c>
      <c r="F150" s="329">
        <v>18</v>
      </c>
      <c r="G150" s="63">
        <v>1</v>
      </c>
      <c r="H150" s="63" t="s">
        <v>1218</v>
      </c>
      <c r="I150" s="63" t="s">
        <v>1341</v>
      </c>
      <c r="J150" s="82" t="s">
        <v>1228</v>
      </c>
      <c r="K150" s="63" t="s">
        <v>422</v>
      </c>
      <c r="L150" s="63" t="s">
        <v>422</v>
      </c>
      <c r="M150" s="63" t="s">
        <v>422</v>
      </c>
      <c r="N150" s="63" t="s">
        <v>422</v>
      </c>
      <c r="O150" s="63" t="s">
        <v>422</v>
      </c>
      <c r="P150" s="63" t="s">
        <v>422</v>
      </c>
      <c r="Q150" s="329" t="s">
        <v>422</v>
      </c>
      <c r="R150" s="329" t="s">
        <v>422</v>
      </c>
      <c r="S150" s="331">
        <v>10000000</v>
      </c>
      <c r="T150" s="63" t="s">
        <v>1236</v>
      </c>
      <c r="U150" s="63" t="s">
        <v>1237</v>
      </c>
      <c r="V150" s="65"/>
      <c r="W150" s="68"/>
    </row>
    <row r="151" spans="1:23" ht="31.5">
      <c r="A151" s="581"/>
      <c r="B151" s="578"/>
      <c r="C151" s="578"/>
      <c r="D151" s="499"/>
      <c r="E151" s="69" t="s">
        <v>1336</v>
      </c>
      <c r="F151" s="329">
        <v>18</v>
      </c>
      <c r="G151" s="63">
        <v>1</v>
      </c>
      <c r="H151" s="63" t="s">
        <v>1218</v>
      </c>
      <c r="I151" s="63" t="s">
        <v>1341</v>
      </c>
      <c r="J151" s="82" t="s">
        <v>1228</v>
      </c>
      <c r="K151" s="63" t="s">
        <v>422</v>
      </c>
      <c r="L151" s="63" t="s">
        <v>422</v>
      </c>
      <c r="M151" s="63" t="s">
        <v>422</v>
      </c>
      <c r="N151" s="63" t="s">
        <v>422</v>
      </c>
      <c r="O151" s="63" t="s">
        <v>422</v>
      </c>
      <c r="P151" s="63" t="s">
        <v>422</v>
      </c>
      <c r="Q151" s="329" t="s">
        <v>422</v>
      </c>
      <c r="R151" s="329" t="s">
        <v>422</v>
      </c>
      <c r="S151" s="331">
        <v>10000000</v>
      </c>
      <c r="T151" s="63" t="s">
        <v>1236</v>
      </c>
      <c r="U151" s="63" t="s">
        <v>1237</v>
      </c>
      <c r="V151" s="65"/>
      <c r="W151" s="68"/>
    </row>
    <row r="152" spans="1:23" ht="48" thickBot="1">
      <c r="A152" s="582"/>
      <c r="B152" s="579"/>
      <c r="C152" s="579"/>
      <c r="D152" s="623"/>
      <c r="E152" s="370" t="s">
        <v>1048</v>
      </c>
      <c r="F152" s="367">
        <v>17</v>
      </c>
      <c r="G152" s="344">
        <v>1</v>
      </c>
      <c r="H152" s="344" t="s">
        <v>1218</v>
      </c>
      <c r="I152" s="344" t="s">
        <v>1341</v>
      </c>
      <c r="J152" s="360" t="s">
        <v>1228</v>
      </c>
      <c r="K152" s="344" t="s">
        <v>422</v>
      </c>
      <c r="L152" s="344" t="s">
        <v>422</v>
      </c>
      <c r="M152" s="344" t="s">
        <v>422</v>
      </c>
      <c r="N152" s="344" t="s">
        <v>422</v>
      </c>
      <c r="O152" s="344" t="s">
        <v>422</v>
      </c>
      <c r="P152" s="344" t="s">
        <v>422</v>
      </c>
      <c r="Q152" s="367" t="s">
        <v>422</v>
      </c>
      <c r="R152" s="367" t="s">
        <v>422</v>
      </c>
      <c r="S152" s="371">
        <v>10000000</v>
      </c>
      <c r="T152" s="344" t="s">
        <v>1236</v>
      </c>
      <c r="U152" s="344" t="s">
        <v>1237</v>
      </c>
      <c r="V152" s="70"/>
      <c r="W152" s="71"/>
    </row>
    <row r="153" spans="1:23" ht="16.5" thickBot="1">
      <c r="A153" s="618">
        <v>1</v>
      </c>
      <c r="B153" s="611"/>
      <c r="C153" s="611"/>
      <c r="D153" s="611"/>
      <c r="E153" s="611"/>
      <c r="F153" s="611"/>
      <c r="G153" s="611"/>
      <c r="H153" s="611"/>
      <c r="I153" s="611"/>
      <c r="J153" s="619"/>
      <c r="K153" s="362"/>
      <c r="L153" s="362"/>
      <c r="M153" s="351"/>
      <c r="N153" s="351"/>
      <c r="O153" s="351"/>
      <c r="P153" s="351"/>
      <c r="Q153" s="397"/>
      <c r="R153" s="397"/>
      <c r="S153" s="368">
        <f>SUM(S123:S152)</f>
        <v>598700000</v>
      </c>
      <c r="T153" s="320"/>
      <c r="U153" s="352"/>
      <c r="V153" s="320"/>
      <c r="W153" s="353"/>
    </row>
    <row r="154" spans="1:23" ht="31.5">
      <c r="A154" s="372"/>
      <c r="B154" s="372"/>
      <c r="C154" s="355" t="s">
        <v>117</v>
      </c>
      <c r="D154" s="222" t="s">
        <v>1379</v>
      </c>
      <c r="E154" s="355" t="s">
        <v>1342</v>
      </c>
      <c r="F154" s="365">
        <v>1</v>
      </c>
      <c r="G154" s="365">
        <v>1</v>
      </c>
      <c r="H154" s="61" t="s">
        <v>1218</v>
      </c>
      <c r="I154" s="61" t="s">
        <v>1225</v>
      </c>
      <c r="J154" s="355" t="s">
        <v>1228</v>
      </c>
      <c r="K154" s="61" t="s">
        <v>422</v>
      </c>
      <c r="L154" s="61" t="s">
        <v>422</v>
      </c>
      <c r="M154" s="61" t="s">
        <v>422</v>
      </c>
      <c r="N154" s="61" t="s">
        <v>422</v>
      </c>
      <c r="O154" s="61" t="s">
        <v>422</v>
      </c>
      <c r="P154" s="61" t="s">
        <v>422</v>
      </c>
      <c r="Q154" s="365" t="s">
        <v>422</v>
      </c>
      <c r="R154" s="365" t="s">
        <v>422</v>
      </c>
      <c r="S154" s="369">
        <v>100000000</v>
      </c>
      <c r="T154" s="61" t="s">
        <v>1239</v>
      </c>
      <c r="U154" s="61" t="s">
        <v>1237</v>
      </c>
      <c r="V154" s="357"/>
      <c r="W154" s="358"/>
    </row>
    <row r="155" spans="1:23" ht="32.25" thickBot="1">
      <c r="A155" s="373"/>
      <c r="B155" s="373"/>
      <c r="C155" s="360" t="s">
        <v>118</v>
      </c>
      <c r="D155" s="342" t="s">
        <v>1380</v>
      </c>
      <c r="E155" s="360" t="s">
        <v>1342</v>
      </c>
      <c r="F155" s="367">
        <v>1</v>
      </c>
      <c r="G155" s="367">
        <v>1</v>
      </c>
      <c r="H155" s="344" t="s">
        <v>1218</v>
      </c>
      <c r="I155" s="344" t="s">
        <v>1221</v>
      </c>
      <c r="J155" s="360" t="s">
        <v>1228</v>
      </c>
      <c r="K155" s="344" t="s">
        <v>422</v>
      </c>
      <c r="L155" s="344" t="s">
        <v>422</v>
      </c>
      <c r="M155" s="344" t="s">
        <v>422</v>
      </c>
      <c r="N155" s="344" t="s">
        <v>422</v>
      </c>
      <c r="O155" s="344" t="s">
        <v>422</v>
      </c>
      <c r="P155" s="344" t="s">
        <v>422</v>
      </c>
      <c r="Q155" s="367" t="s">
        <v>422</v>
      </c>
      <c r="R155" s="367" t="s">
        <v>422</v>
      </c>
      <c r="S155" s="371">
        <v>100000000</v>
      </c>
      <c r="T155" s="344" t="s">
        <v>1239</v>
      </c>
      <c r="U155" s="344" t="s">
        <v>1237</v>
      </c>
      <c r="V155" s="70"/>
      <c r="W155" s="71"/>
    </row>
    <row r="156" spans="1:23" ht="16.5" thickBot="1">
      <c r="A156" s="620" t="s">
        <v>1343</v>
      </c>
      <c r="B156" s="621"/>
      <c r="C156" s="621"/>
      <c r="D156" s="621"/>
      <c r="E156" s="621"/>
      <c r="F156" s="621"/>
      <c r="G156" s="621"/>
      <c r="H156" s="621"/>
      <c r="I156" s="621"/>
      <c r="J156" s="621"/>
      <c r="K156" s="374"/>
      <c r="L156" s="374"/>
      <c r="M156" s="375"/>
      <c r="N156" s="375"/>
      <c r="O156" s="375"/>
      <c r="P156" s="375"/>
      <c r="Q156" s="375"/>
      <c r="R156" s="375"/>
      <c r="S156" s="376">
        <f>SUM(S154:S155)</f>
        <v>200000000</v>
      </c>
      <c r="T156" s="377"/>
      <c r="U156" s="377"/>
      <c r="V156" s="377"/>
      <c r="W156" s="377"/>
    </row>
    <row r="157" spans="1:23" ht="16.5" thickBot="1">
      <c r="A157" s="620" t="s">
        <v>123</v>
      </c>
      <c r="B157" s="621"/>
      <c r="C157" s="621"/>
      <c r="D157" s="621"/>
      <c r="E157" s="621"/>
      <c r="F157" s="621"/>
      <c r="G157" s="621"/>
      <c r="H157" s="621"/>
      <c r="I157" s="621"/>
      <c r="J157" s="621"/>
      <c r="K157" s="374"/>
      <c r="L157" s="374"/>
      <c r="M157" s="375"/>
      <c r="N157" s="375"/>
      <c r="O157" s="375"/>
      <c r="P157" s="375"/>
      <c r="Q157" s="375"/>
      <c r="R157" s="375"/>
      <c r="S157" s="376">
        <f>SUM(S156,S153,S122,S101,S65)</f>
        <v>11328536000</v>
      </c>
      <c r="T157" s="377"/>
      <c r="U157" s="377"/>
      <c r="V157" s="377"/>
      <c r="W157" s="377"/>
    </row>
    <row r="160" spans="1:23">
      <c r="D160" s="333" t="s">
        <v>161</v>
      </c>
      <c r="T160" s="48" t="s">
        <v>1403</v>
      </c>
    </row>
    <row r="161" spans="1:23">
      <c r="D161" s="219" t="s">
        <v>125</v>
      </c>
      <c r="U161" s="58" t="s">
        <v>124</v>
      </c>
      <c r="W161" s="57" t="s">
        <v>463</v>
      </c>
    </row>
    <row r="162" spans="1:23">
      <c r="D162" s="219"/>
      <c r="U162" s="58" t="s">
        <v>126</v>
      </c>
    </row>
    <row r="163" spans="1:23">
      <c r="D163" s="219"/>
      <c r="U163" s="58"/>
    </row>
    <row r="164" spans="1:23">
      <c r="U164" s="58"/>
    </row>
    <row r="165" spans="1:23">
      <c r="J165" s="73"/>
    </row>
    <row r="166" spans="1:23">
      <c r="T166" s="73"/>
      <c r="U166" s="73"/>
      <c r="V166" s="72"/>
    </row>
    <row r="167" spans="1:23">
      <c r="D167" s="219" t="s">
        <v>1381</v>
      </c>
      <c r="J167" s="74"/>
      <c r="K167" s="327"/>
      <c r="U167" s="72" t="s">
        <v>1382</v>
      </c>
      <c r="W167" s="72"/>
    </row>
    <row r="168" spans="1:23">
      <c r="A168" s="83"/>
      <c r="B168" s="83"/>
      <c r="C168" s="81"/>
      <c r="D168" s="334"/>
      <c r="J168" s="73"/>
      <c r="T168" s="72"/>
      <c r="V168" s="72"/>
    </row>
    <row r="169" spans="1:23">
      <c r="W169" s="72"/>
    </row>
    <row r="170" spans="1:23">
      <c r="E170" s="323"/>
      <c r="F170" s="379"/>
      <c r="G170" s="379"/>
    </row>
    <row r="171" spans="1:23">
      <c r="E171" s="323"/>
      <c r="F171" s="379"/>
      <c r="G171" s="379"/>
    </row>
    <row r="172" spans="1:23">
      <c r="E172" s="323"/>
      <c r="F172" s="379"/>
      <c r="G172" s="379"/>
    </row>
    <row r="173" spans="1:23">
      <c r="E173" s="323"/>
      <c r="F173" s="379"/>
      <c r="G173" s="379"/>
    </row>
    <row r="174" spans="1:23">
      <c r="E174" s="323"/>
      <c r="F174" s="379"/>
      <c r="G174" s="379"/>
    </row>
  </sheetData>
  <mergeCells count="71">
    <mergeCell ref="C139:C141"/>
    <mergeCell ref="D143:D146"/>
    <mergeCell ref="C143:C146"/>
    <mergeCell ref="D149:D152"/>
    <mergeCell ref="C149:C152"/>
    <mergeCell ref="D30:D34"/>
    <mergeCell ref="C30:C34"/>
    <mergeCell ref="D36:D38"/>
    <mergeCell ref="C36:C38"/>
    <mergeCell ref="D67:D70"/>
    <mergeCell ref="C67:C70"/>
    <mergeCell ref="A153:J153"/>
    <mergeCell ref="A156:J156"/>
    <mergeCell ref="A157:J157"/>
    <mergeCell ref="D102:D108"/>
    <mergeCell ref="D110:D111"/>
    <mergeCell ref="D117:D121"/>
    <mergeCell ref="C102:C108"/>
    <mergeCell ref="C110:C111"/>
    <mergeCell ref="C117:C121"/>
    <mergeCell ref="D123:D124"/>
    <mergeCell ref="D125:D126"/>
    <mergeCell ref="C123:C124"/>
    <mergeCell ref="C125:C126"/>
    <mergeCell ref="A102:A121"/>
    <mergeCell ref="C127:C129"/>
    <mergeCell ref="D127:D129"/>
    <mergeCell ref="S30:S34"/>
    <mergeCell ref="T30:T34"/>
    <mergeCell ref="A65:J65"/>
    <mergeCell ref="D39:D41"/>
    <mergeCell ref="C39:C41"/>
    <mergeCell ref="D42:D43"/>
    <mergeCell ref="C42:C43"/>
    <mergeCell ref="D53:D54"/>
    <mergeCell ref="D57:D58"/>
    <mergeCell ref="C57:C58"/>
    <mergeCell ref="A14:A64"/>
    <mergeCell ref="B14:B64"/>
    <mergeCell ref="D14:D15"/>
    <mergeCell ref="C14:C15"/>
    <mergeCell ref="D16:D27"/>
    <mergeCell ref="C16:C27"/>
    <mergeCell ref="A3:W3"/>
    <mergeCell ref="A4:W4"/>
    <mergeCell ref="A10:A12"/>
    <mergeCell ref="B10:E11"/>
    <mergeCell ref="H10:H12"/>
    <mergeCell ref="I10:I12"/>
    <mergeCell ref="J10:J12"/>
    <mergeCell ref="K10:R11"/>
    <mergeCell ref="S10:T11"/>
    <mergeCell ref="U10:W11"/>
    <mergeCell ref="F10:F12"/>
    <mergeCell ref="G10:G12"/>
    <mergeCell ref="B102:B121"/>
    <mergeCell ref="A123:A152"/>
    <mergeCell ref="B123:B152"/>
    <mergeCell ref="A66:A100"/>
    <mergeCell ref="B66:B100"/>
    <mergeCell ref="A101:J101"/>
    <mergeCell ref="A122:J122"/>
    <mergeCell ref="D71:D73"/>
    <mergeCell ref="C71:C73"/>
    <mergeCell ref="D74:D75"/>
    <mergeCell ref="C74:C75"/>
    <mergeCell ref="D132:D133"/>
    <mergeCell ref="D134:D136"/>
    <mergeCell ref="C134:C136"/>
    <mergeCell ref="C132:C133"/>
    <mergeCell ref="D139:D141"/>
  </mergeCells>
  <printOptions horizontalCentered="1"/>
  <pageMargins left="0.27" right="0.196850393700787" top="0.511811023622047" bottom="0.31496062992126" header="0.23622047244094499" footer="0.23622047244094499"/>
  <pageSetup paperSize="5" scale="50" orientation="landscape" horizontalDpi="4294967293" r:id="rId1"/>
  <headerFooter alignWithMargins="0">
    <oddFooter>&amp;C&amp;"Bookman Old Style,Regular"&amp;12- 48 -</oddFooter>
  </headerFooter>
  <colBreaks count="1" manualBreakCount="1">
    <brk id="23" min="2" max="61" man="1"/>
  </colBreak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O26"/>
  <sheetViews>
    <sheetView view="pageBreakPreview" topLeftCell="A12" zoomScaleSheetLayoutView="100" workbookViewId="0">
      <selection sqref="A1:O26"/>
    </sheetView>
  </sheetViews>
  <sheetFormatPr defaultColWidth="9.140625" defaultRowHeight="15.75"/>
  <cols>
    <col min="1" max="1" width="3.85546875" style="48" customWidth="1"/>
    <col min="2" max="2" width="3.140625" style="48" customWidth="1"/>
    <col min="3" max="3" width="9.42578125" style="48" customWidth="1"/>
    <col min="4" max="4" width="2" style="48" customWidth="1"/>
    <col min="5" max="5" width="7" style="48" customWidth="1"/>
    <col min="6" max="6" width="2.140625" style="48" customWidth="1"/>
    <col min="7" max="8" width="9.140625" style="48"/>
    <col min="9" max="9" width="2.5703125" style="48" customWidth="1"/>
    <col min="10" max="10" width="1.140625" style="48" customWidth="1"/>
    <col min="11" max="12" width="9.140625" style="48"/>
    <col min="13" max="13" width="5.140625" style="48" customWidth="1"/>
    <col min="14" max="14" width="7.140625" style="48" customWidth="1"/>
    <col min="15" max="256" width="9.140625" style="48"/>
    <col min="257" max="257" width="3.85546875" style="48" customWidth="1"/>
    <col min="258" max="258" width="3.140625" style="48" customWidth="1"/>
    <col min="259" max="259" width="9.42578125" style="48" customWidth="1"/>
    <col min="260" max="260" width="2" style="48" customWidth="1"/>
    <col min="261" max="261" width="7" style="48" customWidth="1"/>
    <col min="262" max="262" width="2.140625" style="48" customWidth="1"/>
    <col min="263" max="264" width="9.140625" style="48"/>
    <col min="265" max="265" width="2.5703125" style="48" customWidth="1"/>
    <col min="266" max="266" width="1.140625" style="48" customWidth="1"/>
    <col min="267" max="268" width="9.140625" style="48"/>
    <col min="269" max="269" width="5.140625" style="48" customWidth="1"/>
    <col min="270" max="512" width="9.140625" style="48"/>
    <col min="513" max="513" width="3.85546875" style="48" customWidth="1"/>
    <col min="514" max="514" width="3.140625" style="48" customWidth="1"/>
    <col min="515" max="515" width="9.42578125" style="48" customWidth="1"/>
    <col min="516" max="516" width="2" style="48" customWidth="1"/>
    <col min="517" max="517" width="7" style="48" customWidth="1"/>
    <col min="518" max="518" width="2.140625" style="48" customWidth="1"/>
    <col min="519" max="520" width="9.140625" style="48"/>
    <col min="521" max="521" width="2.5703125" style="48" customWidth="1"/>
    <col min="522" max="522" width="1.140625" style="48" customWidth="1"/>
    <col min="523" max="524" width="9.140625" style="48"/>
    <col min="525" max="525" width="5.140625" style="48" customWidth="1"/>
    <col min="526" max="768" width="9.140625" style="48"/>
    <col min="769" max="769" width="3.85546875" style="48" customWidth="1"/>
    <col min="770" max="770" width="3.140625" style="48" customWidth="1"/>
    <col min="771" max="771" width="9.42578125" style="48" customWidth="1"/>
    <col min="772" max="772" width="2" style="48" customWidth="1"/>
    <col min="773" max="773" width="7" style="48" customWidth="1"/>
    <col min="774" max="774" width="2.140625" style="48" customWidth="1"/>
    <col min="775" max="776" width="9.140625" style="48"/>
    <col min="777" max="777" width="2.5703125" style="48" customWidth="1"/>
    <col min="778" max="778" width="1.140625" style="48" customWidth="1"/>
    <col min="779" max="780" width="9.140625" style="48"/>
    <col min="781" max="781" width="5.140625" style="48" customWidth="1"/>
    <col min="782" max="1024" width="9.140625" style="48"/>
    <col min="1025" max="1025" width="3.85546875" style="48" customWidth="1"/>
    <col min="1026" max="1026" width="3.140625" style="48" customWidth="1"/>
    <col min="1027" max="1027" width="9.42578125" style="48" customWidth="1"/>
    <col min="1028" max="1028" width="2" style="48" customWidth="1"/>
    <col min="1029" max="1029" width="7" style="48" customWidth="1"/>
    <col min="1030" max="1030" width="2.140625" style="48" customWidth="1"/>
    <col min="1031" max="1032" width="9.140625" style="48"/>
    <col min="1033" max="1033" width="2.5703125" style="48" customWidth="1"/>
    <col min="1034" max="1034" width="1.140625" style="48" customWidth="1"/>
    <col min="1035" max="1036" width="9.140625" style="48"/>
    <col min="1037" max="1037" width="5.140625" style="48" customWidth="1"/>
    <col min="1038" max="1280" width="9.140625" style="48"/>
    <col min="1281" max="1281" width="3.85546875" style="48" customWidth="1"/>
    <col min="1282" max="1282" width="3.140625" style="48" customWidth="1"/>
    <col min="1283" max="1283" width="9.42578125" style="48" customWidth="1"/>
    <col min="1284" max="1284" width="2" style="48" customWidth="1"/>
    <col min="1285" max="1285" width="7" style="48" customWidth="1"/>
    <col min="1286" max="1286" width="2.140625" style="48" customWidth="1"/>
    <col min="1287" max="1288" width="9.140625" style="48"/>
    <col min="1289" max="1289" width="2.5703125" style="48" customWidth="1"/>
    <col min="1290" max="1290" width="1.140625" style="48" customWidth="1"/>
    <col min="1291" max="1292" width="9.140625" style="48"/>
    <col min="1293" max="1293" width="5.140625" style="48" customWidth="1"/>
    <col min="1294" max="1536" width="9.140625" style="48"/>
    <col min="1537" max="1537" width="3.85546875" style="48" customWidth="1"/>
    <col min="1538" max="1538" width="3.140625" style="48" customWidth="1"/>
    <col min="1539" max="1539" width="9.42578125" style="48" customWidth="1"/>
    <col min="1540" max="1540" width="2" style="48" customWidth="1"/>
    <col min="1541" max="1541" width="7" style="48" customWidth="1"/>
    <col min="1542" max="1542" width="2.140625" style="48" customWidth="1"/>
    <col min="1543" max="1544" width="9.140625" style="48"/>
    <col min="1545" max="1545" width="2.5703125" style="48" customWidth="1"/>
    <col min="1546" max="1546" width="1.140625" style="48" customWidth="1"/>
    <col min="1547" max="1548" width="9.140625" style="48"/>
    <col min="1549" max="1549" width="5.140625" style="48" customWidth="1"/>
    <col min="1550" max="1792" width="9.140625" style="48"/>
    <col min="1793" max="1793" width="3.85546875" style="48" customWidth="1"/>
    <col min="1794" max="1794" width="3.140625" style="48" customWidth="1"/>
    <col min="1795" max="1795" width="9.42578125" style="48" customWidth="1"/>
    <col min="1796" max="1796" width="2" style="48" customWidth="1"/>
    <col min="1797" max="1797" width="7" style="48" customWidth="1"/>
    <col min="1798" max="1798" width="2.140625" style="48" customWidth="1"/>
    <col min="1799" max="1800" width="9.140625" style="48"/>
    <col min="1801" max="1801" width="2.5703125" style="48" customWidth="1"/>
    <col min="1802" max="1802" width="1.140625" style="48" customWidth="1"/>
    <col min="1803" max="1804" width="9.140625" style="48"/>
    <col min="1805" max="1805" width="5.140625" style="48" customWidth="1"/>
    <col min="1806" max="2048" width="9.140625" style="48"/>
    <col min="2049" max="2049" width="3.85546875" style="48" customWidth="1"/>
    <col min="2050" max="2050" width="3.140625" style="48" customWidth="1"/>
    <col min="2051" max="2051" width="9.42578125" style="48" customWidth="1"/>
    <col min="2052" max="2052" width="2" style="48" customWidth="1"/>
    <col min="2053" max="2053" width="7" style="48" customWidth="1"/>
    <col min="2054" max="2054" width="2.140625" style="48" customWidth="1"/>
    <col min="2055" max="2056" width="9.140625" style="48"/>
    <col min="2057" max="2057" width="2.5703125" style="48" customWidth="1"/>
    <col min="2058" max="2058" width="1.140625" style="48" customWidth="1"/>
    <col min="2059" max="2060" width="9.140625" style="48"/>
    <col min="2061" max="2061" width="5.140625" style="48" customWidth="1"/>
    <col min="2062" max="2304" width="9.140625" style="48"/>
    <col min="2305" max="2305" width="3.85546875" style="48" customWidth="1"/>
    <col min="2306" max="2306" width="3.140625" style="48" customWidth="1"/>
    <col min="2307" max="2307" width="9.42578125" style="48" customWidth="1"/>
    <col min="2308" max="2308" width="2" style="48" customWidth="1"/>
    <col min="2309" max="2309" width="7" style="48" customWidth="1"/>
    <col min="2310" max="2310" width="2.140625" style="48" customWidth="1"/>
    <col min="2311" max="2312" width="9.140625" style="48"/>
    <col min="2313" max="2313" width="2.5703125" style="48" customWidth="1"/>
    <col min="2314" max="2314" width="1.140625" style="48" customWidth="1"/>
    <col min="2315" max="2316" width="9.140625" style="48"/>
    <col min="2317" max="2317" width="5.140625" style="48" customWidth="1"/>
    <col min="2318" max="2560" width="9.140625" style="48"/>
    <col min="2561" max="2561" width="3.85546875" style="48" customWidth="1"/>
    <col min="2562" max="2562" width="3.140625" style="48" customWidth="1"/>
    <col min="2563" max="2563" width="9.42578125" style="48" customWidth="1"/>
    <col min="2564" max="2564" width="2" style="48" customWidth="1"/>
    <col min="2565" max="2565" width="7" style="48" customWidth="1"/>
    <col min="2566" max="2566" width="2.140625" style="48" customWidth="1"/>
    <col min="2567" max="2568" width="9.140625" style="48"/>
    <col min="2569" max="2569" width="2.5703125" style="48" customWidth="1"/>
    <col min="2570" max="2570" width="1.140625" style="48" customWidth="1"/>
    <col min="2571" max="2572" width="9.140625" style="48"/>
    <col min="2573" max="2573" width="5.140625" style="48" customWidth="1"/>
    <col min="2574" max="2816" width="9.140625" style="48"/>
    <col min="2817" max="2817" width="3.85546875" style="48" customWidth="1"/>
    <col min="2818" max="2818" width="3.140625" style="48" customWidth="1"/>
    <col min="2819" max="2819" width="9.42578125" style="48" customWidth="1"/>
    <col min="2820" max="2820" width="2" style="48" customWidth="1"/>
    <col min="2821" max="2821" width="7" style="48" customWidth="1"/>
    <col min="2822" max="2822" width="2.140625" style="48" customWidth="1"/>
    <col min="2823" max="2824" width="9.140625" style="48"/>
    <col min="2825" max="2825" width="2.5703125" style="48" customWidth="1"/>
    <col min="2826" max="2826" width="1.140625" style="48" customWidth="1"/>
    <col min="2827" max="2828" width="9.140625" style="48"/>
    <col min="2829" max="2829" width="5.140625" style="48" customWidth="1"/>
    <col min="2830" max="3072" width="9.140625" style="48"/>
    <col min="3073" max="3073" width="3.85546875" style="48" customWidth="1"/>
    <col min="3074" max="3074" width="3.140625" style="48" customWidth="1"/>
    <col min="3075" max="3075" width="9.42578125" style="48" customWidth="1"/>
    <col min="3076" max="3076" width="2" style="48" customWidth="1"/>
    <col min="3077" max="3077" width="7" style="48" customWidth="1"/>
    <col min="3078" max="3078" width="2.140625" style="48" customWidth="1"/>
    <col min="3079" max="3080" width="9.140625" style="48"/>
    <col min="3081" max="3081" width="2.5703125" style="48" customWidth="1"/>
    <col min="3082" max="3082" width="1.140625" style="48" customWidth="1"/>
    <col min="3083" max="3084" width="9.140625" style="48"/>
    <col min="3085" max="3085" width="5.140625" style="48" customWidth="1"/>
    <col min="3086" max="3328" width="9.140625" style="48"/>
    <col min="3329" max="3329" width="3.85546875" style="48" customWidth="1"/>
    <col min="3330" max="3330" width="3.140625" style="48" customWidth="1"/>
    <col min="3331" max="3331" width="9.42578125" style="48" customWidth="1"/>
    <col min="3332" max="3332" width="2" style="48" customWidth="1"/>
    <col min="3333" max="3333" width="7" style="48" customWidth="1"/>
    <col min="3334" max="3334" width="2.140625" style="48" customWidth="1"/>
    <col min="3335" max="3336" width="9.140625" style="48"/>
    <col min="3337" max="3337" width="2.5703125" style="48" customWidth="1"/>
    <col min="3338" max="3338" width="1.140625" style="48" customWidth="1"/>
    <col min="3339" max="3340" width="9.140625" style="48"/>
    <col min="3341" max="3341" width="5.140625" style="48" customWidth="1"/>
    <col min="3342" max="3584" width="9.140625" style="48"/>
    <col min="3585" max="3585" width="3.85546875" style="48" customWidth="1"/>
    <col min="3586" max="3586" width="3.140625" style="48" customWidth="1"/>
    <col min="3587" max="3587" width="9.42578125" style="48" customWidth="1"/>
    <col min="3588" max="3588" width="2" style="48" customWidth="1"/>
    <col min="3589" max="3589" width="7" style="48" customWidth="1"/>
    <col min="3590" max="3590" width="2.140625" style="48" customWidth="1"/>
    <col min="3591" max="3592" width="9.140625" style="48"/>
    <col min="3593" max="3593" width="2.5703125" style="48" customWidth="1"/>
    <col min="3594" max="3594" width="1.140625" style="48" customWidth="1"/>
    <col min="3595" max="3596" width="9.140625" style="48"/>
    <col min="3597" max="3597" width="5.140625" style="48" customWidth="1"/>
    <col min="3598" max="3840" width="9.140625" style="48"/>
    <col min="3841" max="3841" width="3.85546875" style="48" customWidth="1"/>
    <col min="3842" max="3842" width="3.140625" style="48" customWidth="1"/>
    <col min="3843" max="3843" width="9.42578125" style="48" customWidth="1"/>
    <col min="3844" max="3844" width="2" style="48" customWidth="1"/>
    <col min="3845" max="3845" width="7" style="48" customWidth="1"/>
    <col min="3846" max="3846" width="2.140625" style="48" customWidth="1"/>
    <col min="3847" max="3848" width="9.140625" style="48"/>
    <col min="3849" max="3849" width="2.5703125" style="48" customWidth="1"/>
    <col min="3850" max="3850" width="1.140625" style="48" customWidth="1"/>
    <col min="3851" max="3852" width="9.140625" style="48"/>
    <col min="3853" max="3853" width="5.140625" style="48" customWidth="1"/>
    <col min="3854" max="4096" width="9.140625" style="48"/>
    <col min="4097" max="4097" width="3.85546875" style="48" customWidth="1"/>
    <col min="4098" max="4098" width="3.140625" style="48" customWidth="1"/>
    <col min="4099" max="4099" width="9.42578125" style="48" customWidth="1"/>
    <col min="4100" max="4100" width="2" style="48" customWidth="1"/>
    <col min="4101" max="4101" width="7" style="48" customWidth="1"/>
    <col min="4102" max="4102" width="2.140625" style="48" customWidth="1"/>
    <col min="4103" max="4104" width="9.140625" style="48"/>
    <col min="4105" max="4105" width="2.5703125" style="48" customWidth="1"/>
    <col min="4106" max="4106" width="1.140625" style="48" customWidth="1"/>
    <col min="4107" max="4108" width="9.140625" style="48"/>
    <col min="4109" max="4109" width="5.140625" style="48" customWidth="1"/>
    <col min="4110" max="4352" width="9.140625" style="48"/>
    <col min="4353" max="4353" width="3.85546875" style="48" customWidth="1"/>
    <col min="4354" max="4354" width="3.140625" style="48" customWidth="1"/>
    <col min="4355" max="4355" width="9.42578125" style="48" customWidth="1"/>
    <col min="4356" max="4356" width="2" style="48" customWidth="1"/>
    <col min="4357" max="4357" width="7" style="48" customWidth="1"/>
    <col min="4358" max="4358" width="2.140625" style="48" customWidth="1"/>
    <col min="4359" max="4360" width="9.140625" style="48"/>
    <col min="4361" max="4361" width="2.5703125" style="48" customWidth="1"/>
    <col min="4362" max="4362" width="1.140625" style="48" customWidth="1"/>
    <col min="4363" max="4364" width="9.140625" style="48"/>
    <col min="4365" max="4365" width="5.140625" style="48" customWidth="1"/>
    <col min="4366" max="4608" width="9.140625" style="48"/>
    <col min="4609" max="4609" width="3.85546875" style="48" customWidth="1"/>
    <col min="4610" max="4610" width="3.140625" style="48" customWidth="1"/>
    <col min="4611" max="4611" width="9.42578125" style="48" customWidth="1"/>
    <col min="4612" max="4612" width="2" style="48" customWidth="1"/>
    <col min="4613" max="4613" width="7" style="48" customWidth="1"/>
    <col min="4614" max="4614" width="2.140625" style="48" customWidth="1"/>
    <col min="4615" max="4616" width="9.140625" style="48"/>
    <col min="4617" max="4617" width="2.5703125" style="48" customWidth="1"/>
    <col min="4618" max="4618" width="1.140625" style="48" customWidth="1"/>
    <col min="4619" max="4620" width="9.140625" style="48"/>
    <col min="4621" max="4621" width="5.140625" style="48" customWidth="1"/>
    <col min="4622" max="4864" width="9.140625" style="48"/>
    <col min="4865" max="4865" width="3.85546875" style="48" customWidth="1"/>
    <col min="4866" max="4866" width="3.140625" style="48" customWidth="1"/>
    <col min="4867" max="4867" width="9.42578125" style="48" customWidth="1"/>
    <col min="4868" max="4868" width="2" style="48" customWidth="1"/>
    <col min="4869" max="4869" width="7" style="48" customWidth="1"/>
    <col min="4870" max="4870" width="2.140625" style="48" customWidth="1"/>
    <col min="4871" max="4872" width="9.140625" style="48"/>
    <col min="4873" max="4873" width="2.5703125" style="48" customWidth="1"/>
    <col min="4874" max="4874" width="1.140625" style="48" customWidth="1"/>
    <col min="4875" max="4876" width="9.140625" style="48"/>
    <col min="4877" max="4877" width="5.140625" style="48" customWidth="1"/>
    <col min="4878" max="5120" width="9.140625" style="48"/>
    <col min="5121" max="5121" width="3.85546875" style="48" customWidth="1"/>
    <col min="5122" max="5122" width="3.140625" style="48" customWidth="1"/>
    <col min="5123" max="5123" width="9.42578125" style="48" customWidth="1"/>
    <col min="5124" max="5124" width="2" style="48" customWidth="1"/>
    <col min="5125" max="5125" width="7" style="48" customWidth="1"/>
    <col min="5126" max="5126" width="2.140625" style="48" customWidth="1"/>
    <col min="5127" max="5128" width="9.140625" style="48"/>
    <col min="5129" max="5129" width="2.5703125" style="48" customWidth="1"/>
    <col min="5130" max="5130" width="1.140625" style="48" customWidth="1"/>
    <col min="5131" max="5132" width="9.140625" style="48"/>
    <col min="5133" max="5133" width="5.140625" style="48" customWidth="1"/>
    <col min="5134" max="5376" width="9.140625" style="48"/>
    <col min="5377" max="5377" width="3.85546875" style="48" customWidth="1"/>
    <col min="5378" max="5378" width="3.140625" style="48" customWidth="1"/>
    <col min="5379" max="5379" width="9.42578125" style="48" customWidth="1"/>
    <col min="5380" max="5380" width="2" style="48" customWidth="1"/>
    <col min="5381" max="5381" width="7" style="48" customWidth="1"/>
    <col min="5382" max="5382" width="2.140625" style="48" customWidth="1"/>
    <col min="5383" max="5384" width="9.140625" style="48"/>
    <col min="5385" max="5385" width="2.5703125" style="48" customWidth="1"/>
    <col min="5386" max="5386" width="1.140625" style="48" customWidth="1"/>
    <col min="5387" max="5388" width="9.140625" style="48"/>
    <col min="5389" max="5389" width="5.140625" style="48" customWidth="1"/>
    <col min="5390" max="5632" width="9.140625" style="48"/>
    <col min="5633" max="5633" width="3.85546875" style="48" customWidth="1"/>
    <col min="5634" max="5634" width="3.140625" style="48" customWidth="1"/>
    <col min="5635" max="5635" width="9.42578125" style="48" customWidth="1"/>
    <col min="5636" max="5636" width="2" style="48" customWidth="1"/>
    <col min="5637" max="5637" width="7" style="48" customWidth="1"/>
    <col min="5638" max="5638" width="2.140625" style="48" customWidth="1"/>
    <col min="5639" max="5640" width="9.140625" style="48"/>
    <col min="5641" max="5641" width="2.5703125" style="48" customWidth="1"/>
    <col min="5642" max="5642" width="1.140625" style="48" customWidth="1"/>
    <col min="5643" max="5644" width="9.140625" style="48"/>
    <col min="5645" max="5645" width="5.140625" style="48" customWidth="1"/>
    <col min="5646" max="5888" width="9.140625" style="48"/>
    <col min="5889" max="5889" width="3.85546875" style="48" customWidth="1"/>
    <col min="5890" max="5890" width="3.140625" style="48" customWidth="1"/>
    <col min="5891" max="5891" width="9.42578125" style="48" customWidth="1"/>
    <col min="5892" max="5892" width="2" style="48" customWidth="1"/>
    <col min="5893" max="5893" width="7" style="48" customWidth="1"/>
    <col min="5894" max="5894" width="2.140625" style="48" customWidth="1"/>
    <col min="5895" max="5896" width="9.140625" style="48"/>
    <col min="5897" max="5897" width="2.5703125" style="48" customWidth="1"/>
    <col min="5898" max="5898" width="1.140625" style="48" customWidth="1"/>
    <col min="5899" max="5900" width="9.140625" style="48"/>
    <col min="5901" max="5901" width="5.140625" style="48" customWidth="1"/>
    <col min="5902" max="6144" width="9.140625" style="48"/>
    <col min="6145" max="6145" width="3.85546875" style="48" customWidth="1"/>
    <col min="6146" max="6146" width="3.140625" style="48" customWidth="1"/>
    <col min="6147" max="6147" width="9.42578125" style="48" customWidth="1"/>
    <col min="6148" max="6148" width="2" style="48" customWidth="1"/>
    <col min="6149" max="6149" width="7" style="48" customWidth="1"/>
    <col min="6150" max="6150" width="2.140625" style="48" customWidth="1"/>
    <col min="6151" max="6152" width="9.140625" style="48"/>
    <col min="6153" max="6153" width="2.5703125" style="48" customWidth="1"/>
    <col min="6154" max="6154" width="1.140625" style="48" customWidth="1"/>
    <col min="6155" max="6156" width="9.140625" style="48"/>
    <col min="6157" max="6157" width="5.140625" style="48" customWidth="1"/>
    <col min="6158" max="6400" width="9.140625" style="48"/>
    <col min="6401" max="6401" width="3.85546875" style="48" customWidth="1"/>
    <col min="6402" max="6402" width="3.140625" style="48" customWidth="1"/>
    <col min="6403" max="6403" width="9.42578125" style="48" customWidth="1"/>
    <col min="6404" max="6404" width="2" style="48" customWidth="1"/>
    <col min="6405" max="6405" width="7" style="48" customWidth="1"/>
    <col min="6406" max="6406" width="2.140625" style="48" customWidth="1"/>
    <col min="6407" max="6408" width="9.140625" style="48"/>
    <col min="6409" max="6409" width="2.5703125" style="48" customWidth="1"/>
    <col min="6410" max="6410" width="1.140625" style="48" customWidth="1"/>
    <col min="6411" max="6412" width="9.140625" style="48"/>
    <col min="6413" max="6413" width="5.140625" style="48" customWidth="1"/>
    <col min="6414" max="6656" width="9.140625" style="48"/>
    <col min="6657" max="6657" width="3.85546875" style="48" customWidth="1"/>
    <col min="6658" max="6658" width="3.140625" style="48" customWidth="1"/>
    <col min="6659" max="6659" width="9.42578125" style="48" customWidth="1"/>
    <col min="6660" max="6660" width="2" style="48" customWidth="1"/>
    <col min="6661" max="6661" width="7" style="48" customWidth="1"/>
    <col min="6662" max="6662" width="2.140625" style="48" customWidth="1"/>
    <col min="6663" max="6664" width="9.140625" style="48"/>
    <col min="6665" max="6665" width="2.5703125" style="48" customWidth="1"/>
    <col min="6666" max="6666" width="1.140625" style="48" customWidth="1"/>
    <col min="6667" max="6668" width="9.140625" style="48"/>
    <col min="6669" max="6669" width="5.140625" style="48" customWidth="1"/>
    <col min="6670" max="6912" width="9.140625" style="48"/>
    <col min="6913" max="6913" width="3.85546875" style="48" customWidth="1"/>
    <col min="6914" max="6914" width="3.140625" style="48" customWidth="1"/>
    <col min="6915" max="6915" width="9.42578125" style="48" customWidth="1"/>
    <col min="6916" max="6916" width="2" style="48" customWidth="1"/>
    <col min="6917" max="6917" width="7" style="48" customWidth="1"/>
    <col min="6918" max="6918" width="2.140625" style="48" customWidth="1"/>
    <col min="6919" max="6920" width="9.140625" style="48"/>
    <col min="6921" max="6921" width="2.5703125" style="48" customWidth="1"/>
    <col min="6922" max="6922" width="1.140625" style="48" customWidth="1"/>
    <col min="6923" max="6924" width="9.140625" style="48"/>
    <col min="6925" max="6925" width="5.140625" style="48" customWidth="1"/>
    <col min="6926" max="7168" width="9.140625" style="48"/>
    <col min="7169" max="7169" width="3.85546875" style="48" customWidth="1"/>
    <col min="7170" max="7170" width="3.140625" style="48" customWidth="1"/>
    <col min="7171" max="7171" width="9.42578125" style="48" customWidth="1"/>
    <col min="7172" max="7172" width="2" style="48" customWidth="1"/>
    <col min="7173" max="7173" width="7" style="48" customWidth="1"/>
    <col min="7174" max="7174" width="2.140625" style="48" customWidth="1"/>
    <col min="7175" max="7176" width="9.140625" style="48"/>
    <col min="7177" max="7177" width="2.5703125" style="48" customWidth="1"/>
    <col min="7178" max="7178" width="1.140625" style="48" customWidth="1"/>
    <col min="7179" max="7180" width="9.140625" style="48"/>
    <col min="7181" max="7181" width="5.140625" style="48" customWidth="1"/>
    <col min="7182" max="7424" width="9.140625" style="48"/>
    <col min="7425" max="7425" width="3.85546875" style="48" customWidth="1"/>
    <col min="7426" max="7426" width="3.140625" style="48" customWidth="1"/>
    <col min="7427" max="7427" width="9.42578125" style="48" customWidth="1"/>
    <col min="7428" max="7428" width="2" style="48" customWidth="1"/>
    <col min="7429" max="7429" width="7" style="48" customWidth="1"/>
    <col min="7430" max="7430" width="2.140625" style="48" customWidth="1"/>
    <col min="7431" max="7432" width="9.140625" style="48"/>
    <col min="7433" max="7433" width="2.5703125" style="48" customWidth="1"/>
    <col min="7434" max="7434" width="1.140625" style="48" customWidth="1"/>
    <col min="7435" max="7436" width="9.140625" style="48"/>
    <col min="7437" max="7437" width="5.140625" style="48" customWidth="1"/>
    <col min="7438" max="7680" width="9.140625" style="48"/>
    <col min="7681" max="7681" width="3.85546875" style="48" customWidth="1"/>
    <col min="7682" max="7682" width="3.140625" style="48" customWidth="1"/>
    <col min="7683" max="7683" width="9.42578125" style="48" customWidth="1"/>
    <col min="7684" max="7684" width="2" style="48" customWidth="1"/>
    <col min="7685" max="7685" width="7" style="48" customWidth="1"/>
    <col min="7686" max="7686" width="2.140625" style="48" customWidth="1"/>
    <col min="7687" max="7688" width="9.140625" style="48"/>
    <col min="7689" max="7689" width="2.5703125" style="48" customWidth="1"/>
    <col min="7690" max="7690" width="1.140625" style="48" customWidth="1"/>
    <col min="7691" max="7692" width="9.140625" style="48"/>
    <col min="7693" max="7693" width="5.140625" style="48" customWidth="1"/>
    <col min="7694" max="7936" width="9.140625" style="48"/>
    <col min="7937" max="7937" width="3.85546875" style="48" customWidth="1"/>
    <col min="7938" max="7938" width="3.140625" style="48" customWidth="1"/>
    <col min="7939" max="7939" width="9.42578125" style="48" customWidth="1"/>
    <col min="7940" max="7940" width="2" style="48" customWidth="1"/>
    <col min="7941" max="7941" width="7" style="48" customWidth="1"/>
    <col min="7942" max="7942" width="2.140625" style="48" customWidth="1"/>
    <col min="7943" max="7944" width="9.140625" style="48"/>
    <col min="7945" max="7945" width="2.5703125" style="48" customWidth="1"/>
    <col min="7946" max="7946" width="1.140625" style="48" customWidth="1"/>
    <col min="7947" max="7948" width="9.140625" style="48"/>
    <col min="7949" max="7949" width="5.140625" style="48" customWidth="1"/>
    <col min="7950" max="8192" width="9.140625" style="48"/>
    <col min="8193" max="8193" width="3.85546875" style="48" customWidth="1"/>
    <col min="8194" max="8194" width="3.140625" style="48" customWidth="1"/>
    <col min="8195" max="8195" width="9.42578125" style="48" customWidth="1"/>
    <col min="8196" max="8196" width="2" style="48" customWidth="1"/>
    <col min="8197" max="8197" width="7" style="48" customWidth="1"/>
    <col min="8198" max="8198" width="2.140625" style="48" customWidth="1"/>
    <col min="8199" max="8200" width="9.140625" style="48"/>
    <col min="8201" max="8201" width="2.5703125" style="48" customWidth="1"/>
    <col min="8202" max="8202" width="1.140625" style="48" customWidth="1"/>
    <col min="8203" max="8204" width="9.140625" style="48"/>
    <col min="8205" max="8205" width="5.140625" style="48" customWidth="1"/>
    <col min="8206" max="8448" width="9.140625" style="48"/>
    <col min="8449" max="8449" width="3.85546875" style="48" customWidth="1"/>
    <col min="8450" max="8450" width="3.140625" style="48" customWidth="1"/>
    <col min="8451" max="8451" width="9.42578125" style="48" customWidth="1"/>
    <col min="8452" max="8452" width="2" style="48" customWidth="1"/>
    <col min="8453" max="8453" width="7" style="48" customWidth="1"/>
    <col min="8454" max="8454" width="2.140625" style="48" customWidth="1"/>
    <col min="8455" max="8456" width="9.140625" style="48"/>
    <col min="8457" max="8457" width="2.5703125" style="48" customWidth="1"/>
    <col min="8458" max="8458" width="1.140625" style="48" customWidth="1"/>
    <col min="8459" max="8460" width="9.140625" style="48"/>
    <col min="8461" max="8461" width="5.140625" style="48" customWidth="1"/>
    <col min="8462" max="8704" width="9.140625" style="48"/>
    <col min="8705" max="8705" width="3.85546875" style="48" customWidth="1"/>
    <col min="8706" max="8706" width="3.140625" style="48" customWidth="1"/>
    <col min="8707" max="8707" width="9.42578125" style="48" customWidth="1"/>
    <col min="8708" max="8708" width="2" style="48" customWidth="1"/>
    <col min="8709" max="8709" width="7" style="48" customWidth="1"/>
    <col min="8710" max="8710" width="2.140625" style="48" customWidth="1"/>
    <col min="8711" max="8712" width="9.140625" style="48"/>
    <col min="8713" max="8713" width="2.5703125" style="48" customWidth="1"/>
    <col min="8714" max="8714" width="1.140625" style="48" customWidth="1"/>
    <col min="8715" max="8716" width="9.140625" style="48"/>
    <col min="8717" max="8717" width="5.140625" style="48" customWidth="1"/>
    <col min="8718" max="8960" width="9.140625" style="48"/>
    <col min="8961" max="8961" width="3.85546875" style="48" customWidth="1"/>
    <col min="8962" max="8962" width="3.140625" style="48" customWidth="1"/>
    <col min="8963" max="8963" width="9.42578125" style="48" customWidth="1"/>
    <col min="8964" max="8964" width="2" style="48" customWidth="1"/>
    <col min="8965" max="8965" width="7" style="48" customWidth="1"/>
    <col min="8966" max="8966" width="2.140625" style="48" customWidth="1"/>
    <col min="8967" max="8968" width="9.140625" style="48"/>
    <col min="8969" max="8969" width="2.5703125" style="48" customWidth="1"/>
    <col min="8970" max="8970" width="1.140625" style="48" customWidth="1"/>
    <col min="8971" max="8972" width="9.140625" style="48"/>
    <col min="8973" max="8973" width="5.140625" style="48" customWidth="1"/>
    <col min="8974" max="9216" width="9.140625" style="48"/>
    <col min="9217" max="9217" width="3.85546875" style="48" customWidth="1"/>
    <col min="9218" max="9218" width="3.140625" style="48" customWidth="1"/>
    <col min="9219" max="9219" width="9.42578125" style="48" customWidth="1"/>
    <col min="9220" max="9220" width="2" style="48" customWidth="1"/>
    <col min="9221" max="9221" width="7" style="48" customWidth="1"/>
    <col min="9222" max="9222" width="2.140625" style="48" customWidth="1"/>
    <col min="9223" max="9224" width="9.140625" style="48"/>
    <col min="9225" max="9225" width="2.5703125" style="48" customWidth="1"/>
    <col min="9226" max="9226" width="1.140625" style="48" customWidth="1"/>
    <col min="9227" max="9228" width="9.140625" style="48"/>
    <col min="9229" max="9229" width="5.140625" style="48" customWidth="1"/>
    <col min="9230" max="9472" width="9.140625" style="48"/>
    <col min="9473" max="9473" width="3.85546875" style="48" customWidth="1"/>
    <col min="9474" max="9474" width="3.140625" style="48" customWidth="1"/>
    <col min="9475" max="9475" width="9.42578125" style="48" customWidth="1"/>
    <col min="9476" max="9476" width="2" style="48" customWidth="1"/>
    <col min="9477" max="9477" width="7" style="48" customWidth="1"/>
    <col min="9478" max="9478" width="2.140625" style="48" customWidth="1"/>
    <col min="9479" max="9480" width="9.140625" style="48"/>
    <col min="9481" max="9481" width="2.5703125" style="48" customWidth="1"/>
    <col min="9482" max="9482" width="1.140625" style="48" customWidth="1"/>
    <col min="9483" max="9484" width="9.140625" style="48"/>
    <col min="9485" max="9485" width="5.140625" style="48" customWidth="1"/>
    <col min="9486" max="9728" width="9.140625" style="48"/>
    <col min="9729" max="9729" width="3.85546875" style="48" customWidth="1"/>
    <col min="9730" max="9730" width="3.140625" style="48" customWidth="1"/>
    <col min="9731" max="9731" width="9.42578125" style="48" customWidth="1"/>
    <col min="9732" max="9732" width="2" style="48" customWidth="1"/>
    <col min="9733" max="9733" width="7" style="48" customWidth="1"/>
    <col min="9734" max="9734" width="2.140625" style="48" customWidth="1"/>
    <col min="9735" max="9736" width="9.140625" style="48"/>
    <col min="9737" max="9737" width="2.5703125" style="48" customWidth="1"/>
    <col min="9738" max="9738" width="1.140625" style="48" customWidth="1"/>
    <col min="9739" max="9740" width="9.140625" style="48"/>
    <col min="9741" max="9741" width="5.140625" style="48" customWidth="1"/>
    <col min="9742" max="9984" width="9.140625" style="48"/>
    <col min="9985" max="9985" width="3.85546875" style="48" customWidth="1"/>
    <col min="9986" max="9986" width="3.140625" style="48" customWidth="1"/>
    <col min="9987" max="9987" width="9.42578125" style="48" customWidth="1"/>
    <col min="9988" max="9988" width="2" style="48" customWidth="1"/>
    <col min="9989" max="9989" width="7" style="48" customWidth="1"/>
    <col min="9990" max="9990" width="2.140625" style="48" customWidth="1"/>
    <col min="9991" max="9992" width="9.140625" style="48"/>
    <col min="9993" max="9993" width="2.5703125" style="48" customWidth="1"/>
    <col min="9994" max="9994" width="1.140625" style="48" customWidth="1"/>
    <col min="9995" max="9996" width="9.140625" style="48"/>
    <col min="9997" max="9997" width="5.140625" style="48" customWidth="1"/>
    <col min="9998" max="10240" width="9.140625" style="48"/>
    <col min="10241" max="10241" width="3.85546875" style="48" customWidth="1"/>
    <col min="10242" max="10242" width="3.140625" style="48" customWidth="1"/>
    <col min="10243" max="10243" width="9.42578125" style="48" customWidth="1"/>
    <col min="10244" max="10244" width="2" style="48" customWidth="1"/>
    <col min="10245" max="10245" width="7" style="48" customWidth="1"/>
    <col min="10246" max="10246" width="2.140625" style="48" customWidth="1"/>
    <col min="10247" max="10248" width="9.140625" style="48"/>
    <col min="10249" max="10249" width="2.5703125" style="48" customWidth="1"/>
    <col min="10250" max="10250" width="1.140625" style="48" customWidth="1"/>
    <col min="10251" max="10252" width="9.140625" style="48"/>
    <col min="10253" max="10253" width="5.140625" style="48" customWidth="1"/>
    <col min="10254" max="10496" width="9.140625" style="48"/>
    <col min="10497" max="10497" width="3.85546875" style="48" customWidth="1"/>
    <col min="10498" max="10498" width="3.140625" style="48" customWidth="1"/>
    <col min="10499" max="10499" width="9.42578125" style="48" customWidth="1"/>
    <col min="10500" max="10500" width="2" style="48" customWidth="1"/>
    <col min="10501" max="10501" width="7" style="48" customWidth="1"/>
    <col min="10502" max="10502" width="2.140625" style="48" customWidth="1"/>
    <col min="10503" max="10504" width="9.140625" style="48"/>
    <col min="10505" max="10505" width="2.5703125" style="48" customWidth="1"/>
    <col min="10506" max="10506" width="1.140625" style="48" customWidth="1"/>
    <col min="10507" max="10508" width="9.140625" style="48"/>
    <col min="10509" max="10509" width="5.140625" style="48" customWidth="1"/>
    <col min="10510" max="10752" width="9.140625" style="48"/>
    <col min="10753" max="10753" width="3.85546875" style="48" customWidth="1"/>
    <col min="10754" max="10754" width="3.140625" style="48" customWidth="1"/>
    <col min="10755" max="10755" width="9.42578125" style="48" customWidth="1"/>
    <col min="10756" max="10756" width="2" style="48" customWidth="1"/>
    <col min="10757" max="10757" width="7" style="48" customWidth="1"/>
    <col min="10758" max="10758" width="2.140625" style="48" customWidth="1"/>
    <col min="10759" max="10760" width="9.140625" style="48"/>
    <col min="10761" max="10761" width="2.5703125" style="48" customWidth="1"/>
    <col min="10762" max="10762" width="1.140625" style="48" customWidth="1"/>
    <col min="10763" max="10764" width="9.140625" style="48"/>
    <col min="10765" max="10765" width="5.140625" style="48" customWidth="1"/>
    <col min="10766" max="11008" width="9.140625" style="48"/>
    <col min="11009" max="11009" width="3.85546875" style="48" customWidth="1"/>
    <col min="11010" max="11010" width="3.140625" style="48" customWidth="1"/>
    <col min="11011" max="11011" width="9.42578125" style="48" customWidth="1"/>
    <col min="11012" max="11012" width="2" style="48" customWidth="1"/>
    <col min="11013" max="11013" width="7" style="48" customWidth="1"/>
    <col min="11014" max="11014" width="2.140625" style="48" customWidth="1"/>
    <col min="11015" max="11016" width="9.140625" style="48"/>
    <col min="11017" max="11017" width="2.5703125" style="48" customWidth="1"/>
    <col min="11018" max="11018" width="1.140625" style="48" customWidth="1"/>
    <col min="11019" max="11020" width="9.140625" style="48"/>
    <col min="11021" max="11021" width="5.140625" style="48" customWidth="1"/>
    <col min="11022" max="11264" width="9.140625" style="48"/>
    <col min="11265" max="11265" width="3.85546875" style="48" customWidth="1"/>
    <col min="11266" max="11266" width="3.140625" style="48" customWidth="1"/>
    <col min="11267" max="11267" width="9.42578125" style="48" customWidth="1"/>
    <col min="11268" max="11268" width="2" style="48" customWidth="1"/>
    <col min="11269" max="11269" width="7" style="48" customWidth="1"/>
    <col min="11270" max="11270" width="2.140625" style="48" customWidth="1"/>
    <col min="11271" max="11272" width="9.140625" style="48"/>
    <col min="11273" max="11273" width="2.5703125" style="48" customWidth="1"/>
    <col min="11274" max="11274" width="1.140625" style="48" customWidth="1"/>
    <col min="11275" max="11276" width="9.140625" style="48"/>
    <col min="11277" max="11277" width="5.140625" style="48" customWidth="1"/>
    <col min="11278" max="11520" width="9.140625" style="48"/>
    <col min="11521" max="11521" width="3.85546875" style="48" customWidth="1"/>
    <col min="11522" max="11522" width="3.140625" style="48" customWidth="1"/>
    <col min="11523" max="11523" width="9.42578125" style="48" customWidth="1"/>
    <col min="11524" max="11524" width="2" style="48" customWidth="1"/>
    <col min="11525" max="11525" width="7" style="48" customWidth="1"/>
    <col min="11526" max="11526" width="2.140625" style="48" customWidth="1"/>
    <col min="11527" max="11528" width="9.140625" style="48"/>
    <col min="11529" max="11529" width="2.5703125" style="48" customWidth="1"/>
    <col min="11530" max="11530" width="1.140625" style="48" customWidth="1"/>
    <col min="11531" max="11532" width="9.140625" style="48"/>
    <col min="11533" max="11533" width="5.140625" style="48" customWidth="1"/>
    <col min="11534" max="11776" width="9.140625" style="48"/>
    <col min="11777" max="11777" width="3.85546875" style="48" customWidth="1"/>
    <col min="11778" max="11778" width="3.140625" style="48" customWidth="1"/>
    <col min="11779" max="11779" width="9.42578125" style="48" customWidth="1"/>
    <col min="11780" max="11780" width="2" style="48" customWidth="1"/>
    <col min="11781" max="11781" width="7" style="48" customWidth="1"/>
    <col min="11782" max="11782" width="2.140625" style="48" customWidth="1"/>
    <col min="11783" max="11784" width="9.140625" style="48"/>
    <col min="11785" max="11785" width="2.5703125" style="48" customWidth="1"/>
    <col min="11786" max="11786" width="1.140625" style="48" customWidth="1"/>
    <col min="11787" max="11788" width="9.140625" style="48"/>
    <col min="11789" max="11789" width="5.140625" style="48" customWidth="1"/>
    <col min="11790" max="12032" width="9.140625" style="48"/>
    <col min="12033" max="12033" width="3.85546875" style="48" customWidth="1"/>
    <col min="12034" max="12034" width="3.140625" style="48" customWidth="1"/>
    <col min="12035" max="12035" width="9.42578125" style="48" customWidth="1"/>
    <col min="12036" max="12036" width="2" style="48" customWidth="1"/>
    <col min="12037" max="12037" width="7" style="48" customWidth="1"/>
    <col min="12038" max="12038" width="2.140625" style="48" customWidth="1"/>
    <col min="12039" max="12040" width="9.140625" style="48"/>
    <col min="12041" max="12041" width="2.5703125" style="48" customWidth="1"/>
    <col min="12042" max="12042" width="1.140625" style="48" customWidth="1"/>
    <col min="12043" max="12044" width="9.140625" style="48"/>
    <col min="12045" max="12045" width="5.140625" style="48" customWidth="1"/>
    <col min="12046" max="12288" width="9.140625" style="48"/>
    <col min="12289" max="12289" width="3.85546875" style="48" customWidth="1"/>
    <col min="12290" max="12290" width="3.140625" style="48" customWidth="1"/>
    <col min="12291" max="12291" width="9.42578125" style="48" customWidth="1"/>
    <col min="12292" max="12292" width="2" style="48" customWidth="1"/>
    <col min="12293" max="12293" width="7" style="48" customWidth="1"/>
    <col min="12294" max="12294" width="2.140625" style="48" customWidth="1"/>
    <col min="12295" max="12296" width="9.140625" style="48"/>
    <col min="12297" max="12297" width="2.5703125" style="48" customWidth="1"/>
    <col min="12298" max="12298" width="1.140625" style="48" customWidth="1"/>
    <col min="12299" max="12300" width="9.140625" style="48"/>
    <col min="12301" max="12301" width="5.140625" style="48" customWidth="1"/>
    <col min="12302" max="12544" width="9.140625" style="48"/>
    <col min="12545" max="12545" width="3.85546875" style="48" customWidth="1"/>
    <col min="12546" max="12546" width="3.140625" style="48" customWidth="1"/>
    <col min="12547" max="12547" width="9.42578125" style="48" customWidth="1"/>
    <col min="12548" max="12548" width="2" style="48" customWidth="1"/>
    <col min="12549" max="12549" width="7" style="48" customWidth="1"/>
    <col min="12550" max="12550" width="2.140625" style="48" customWidth="1"/>
    <col min="12551" max="12552" width="9.140625" style="48"/>
    <col min="12553" max="12553" width="2.5703125" style="48" customWidth="1"/>
    <col min="12554" max="12554" width="1.140625" style="48" customWidth="1"/>
    <col min="12555" max="12556" width="9.140625" style="48"/>
    <col min="12557" max="12557" width="5.140625" style="48" customWidth="1"/>
    <col min="12558" max="12800" width="9.140625" style="48"/>
    <col min="12801" max="12801" width="3.85546875" style="48" customWidth="1"/>
    <col min="12802" max="12802" width="3.140625" style="48" customWidth="1"/>
    <col min="12803" max="12803" width="9.42578125" style="48" customWidth="1"/>
    <col min="12804" max="12804" width="2" style="48" customWidth="1"/>
    <col min="12805" max="12805" width="7" style="48" customWidth="1"/>
    <col min="12806" max="12806" width="2.140625" style="48" customWidth="1"/>
    <col min="12807" max="12808" width="9.140625" style="48"/>
    <col min="12809" max="12809" width="2.5703125" style="48" customWidth="1"/>
    <col min="12810" max="12810" width="1.140625" style="48" customWidth="1"/>
    <col min="12811" max="12812" width="9.140625" style="48"/>
    <col min="12813" max="12813" width="5.140625" style="48" customWidth="1"/>
    <col min="12814" max="13056" width="9.140625" style="48"/>
    <col min="13057" max="13057" width="3.85546875" style="48" customWidth="1"/>
    <col min="13058" max="13058" width="3.140625" style="48" customWidth="1"/>
    <col min="13059" max="13059" width="9.42578125" style="48" customWidth="1"/>
    <col min="13060" max="13060" width="2" style="48" customWidth="1"/>
    <col min="13061" max="13061" width="7" style="48" customWidth="1"/>
    <col min="13062" max="13062" width="2.140625" style="48" customWidth="1"/>
    <col min="13063" max="13064" width="9.140625" style="48"/>
    <col min="13065" max="13065" width="2.5703125" style="48" customWidth="1"/>
    <col min="13066" max="13066" width="1.140625" style="48" customWidth="1"/>
    <col min="13067" max="13068" width="9.140625" style="48"/>
    <col min="13069" max="13069" width="5.140625" style="48" customWidth="1"/>
    <col min="13070" max="13312" width="9.140625" style="48"/>
    <col min="13313" max="13313" width="3.85546875" style="48" customWidth="1"/>
    <col min="13314" max="13314" width="3.140625" style="48" customWidth="1"/>
    <col min="13315" max="13315" width="9.42578125" style="48" customWidth="1"/>
    <col min="13316" max="13316" width="2" style="48" customWidth="1"/>
    <col min="13317" max="13317" width="7" style="48" customWidth="1"/>
    <col min="13318" max="13318" width="2.140625" style="48" customWidth="1"/>
    <col min="13319" max="13320" width="9.140625" style="48"/>
    <col min="13321" max="13321" width="2.5703125" style="48" customWidth="1"/>
    <col min="13322" max="13322" width="1.140625" style="48" customWidth="1"/>
    <col min="13323" max="13324" width="9.140625" style="48"/>
    <col min="13325" max="13325" width="5.140625" style="48" customWidth="1"/>
    <col min="13326" max="13568" width="9.140625" style="48"/>
    <col min="13569" max="13569" width="3.85546875" style="48" customWidth="1"/>
    <col min="13570" max="13570" width="3.140625" style="48" customWidth="1"/>
    <col min="13571" max="13571" width="9.42578125" style="48" customWidth="1"/>
    <col min="13572" max="13572" width="2" style="48" customWidth="1"/>
    <col min="13573" max="13573" width="7" style="48" customWidth="1"/>
    <col min="13574" max="13574" width="2.140625" style="48" customWidth="1"/>
    <col min="13575" max="13576" width="9.140625" style="48"/>
    <col min="13577" max="13577" width="2.5703125" style="48" customWidth="1"/>
    <col min="13578" max="13578" width="1.140625" style="48" customWidth="1"/>
    <col min="13579" max="13580" width="9.140625" style="48"/>
    <col min="13581" max="13581" width="5.140625" style="48" customWidth="1"/>
    <col min="13582" max="13824" width="9.140625" style="48"/>
    <col min="13825" max="13825" width="3.85546875" style="48" customWidth="1"/>
    <col min="13826" max="13826" width="3.140625" style="48" customWidth="1"/>
    <col min="13827" max="13827" width="9.42578125" style="48" customWidth="1"/>
    <col min="13828" max="13828" width="2" style="48" customWidth="1"/>
    <col min="13829" max="13829" width="7" style="48" customWidth="1"/>
    <col min="13830" max="13830" width="2.140625" style="48" customWidth="1"/>
    <col min="13831" max="13832" width="9.140625" style="48"/>
    <col min="13833" max="13833" width="2.5703125" style="48" customWidth="1"/>
    <col min="13834" max="13834" width="1.140625" style="48" customWidth="1"/>
    <col min="13835" max="13836" width="9.140625" style="48"/>
    <col min="13837" max="13837" width="5.140625" style="48" customWidth="1"/>
    <col min="13838" max="14080" width="9.140625" style="48"/>
    <col min="14081" max="14081" width="3.85546875" style="48" customWidth="1"/>
    <col min="14082" max="14082" width="3.140625" style="48" customWidth="1"/>
    <col min="14083" max="14083" width="9.42578125" style="48" customWidth="1"/>
    <col min="14084" max="14084" width="2" style="48" customWidth="1"/>
    <col min="14085" max="14085" width="7" style="48" customWidth="1"/>
    <col min="14086" max="14086" width="2.140625" style="48" customWidth="1"/>
    <col min="14087" max="14088" width="9.140625" style="48"/>
    <col min="14089" max="14089" width="2.5703125" style="48" customWidth="1"/>
    <col min="14090" max="14090" width="1.140625" style="48" customWidth="1"/>
    <col min="14091" max="14092" width="9.140625" style="48"/>
    <col min="14093" max="14093" width="5.140625" style="48" customWidth="1"/>
    <col min="14094" max="14336" width="9.140625" style="48"/>
    <col min="14337" max="14337" width="3.85546875" style="48" customWidth="1"/>
    <col min="14338" max="14338" width="3.140625" style="48" customWidth="1"/>
    <col min="14339" max="14339" width="9.42578125" style="48" customWidth="1"/>
    <col min="14340" max="14340" width="2" style="48" customWidth="1"/>
    <col min="14341" max="14341" width="7" style="48" customWidth="1"/>
    <col min="14342" max="14342" width="2.140625" style="48" customWidth="1"/>
    <col min="14343" max="14344" width="9.140625" style="48"/>
    <col min="14345" max="14345" width="2.5703125" style="48" customWidth="1"/>
    <col min="14346" max="14346" width="1.140625" style="48" customWidth="1"/>
    <col min="14347" max="14348" width="9.140625" style="48"/>
    <col min="14349" max="14349" width="5.140625" style="48" customWidth="1"/>
    <col min="14350" max="14592" width="9.140625" style="48"/>
    <col min="14593" max="14593" width="3.85546875" style="48" customWidth="1"/>
    <col min="14594" max="14594" width="3.140625" style="48" customWidth="1"/>
    <col min="14595" max="14595" width="9.42578125" style="48" customWidth="1"/>
    <col min="14596" max="14596" width="2" style="48" customWidth="1"/>
    <col min="14597" max="14597" width="7" style="48" customWidth="1"/>
    <col min="14598" max="14598" width="2.140625" style="48" customWidth="1"/>
    <col min="14599" max="14600" width="9.140625" style="48"/>
    <col min="14601" max="14601" width="2.5703125" style="48" customWidth="1"/>
    <col min="14602" max="14602" width="1.140625" style="48" customWidth="1"/>
    <col min="14603" max="14604" width="9.140625" style="48"/>
    <col min="14605" max="14605" width="5.140625" style="48" customWidth="1"/>
    <col min="14606" max="14848" width="9.140625" style="48"/>
    <col min="14849" max="14849" width="3.85546875" style="48" customWidth="1"/>
    <col min="14850" max="14850" width="3.140625" style="48" customWidth="1"/>
    <col min="14851" max="14851" width="9.42578125" style="48" customWidth="1"/>
    <col min="14852" max="14852" width="2" style="48" customWidth="1"/>
    <col min="14853" max="14853" width="7" style="48" customWidth="1"/>
    <col min="14854" max="14854" width="2.140625" style="48" customWidth="1"/>
    <col min="14855" max="14856" width="9.140625" style="48"/>
    <col min="14857" max="14857" width="2.5703125" style="48" customWidth="1"/>
    <col min="14858" max="14858" width="1.140625" style="48" customWidth="1"/>
    <col min="14859" max="14860" width="9.140625" style="48"/>
    <col min="14861" max="14861" width="5.140625" style="48" customWidth="1"/>
    <col min="14862" max="15104" width="9.140625" style="48"/>
    <col min="15105" max="15105" width="3.85546875" style="48" customWidth="1"/>
    <col min="15106" max="15106" width="3.140625" style="48" customWidth="1"/>
    <col min="15107" max="15107" width="9.42578125" style="48" customWidth="1"/>
    <col min="15108" max="15108" width="2" style="48" customWidth="1"/>
    <col min="15109" max="15109" width="7" style="48" customWidth="1"/>
    <col min="15110" max="15110" width="2.140625" style="48" customWidth="1"/>
    <col min="15111" max="15112" width="9.140625" style="48"/>
    <col min="15113" max="15113" width="2.5703125" style="48" customWidth="1"/>
    <col min="15114" max="15114" width="1.140625" style="48" customWidth="1"/>
    <col min="15115" max="15116" width="9.140625" style="48"/>
    <col min="15117" max="15117" width="5.140625" style="48" customWidth="1"/>
    <col min="15118" max="15360" width="9.140625" style="48"/>
    <col min="15361" max="15361" width="3.85546875" style="48" customWidth="1"/>
    <col min="15362" max="15362" width="3.140625" style="48" customWidth="1"/>
    <col min="15363" max="15363" width="9.42578125" style="48" customWidth="1"/>
    <col min="15364" max="15364" width="2" style="48" customWidth="1"/>
    <col min="15365" max="15365" width="7" style="48" customWidth="1"/>
    <col min="15366" max="15366" width="2.140625" style="48" customWidth="1"/>
    <col min="15367" max="15368" width="9.140625" style="48"/>
    <col min="15369" max="15369" width="2.5703125" style="48" customWidth="1"/>
    <col min="15370" max="15370" width="1.140625" style="48" customWidth="1"/>
    <col min="15371" max="15372" width="9.140625" style="48"/>
    <col min="15373" max="15373" width="5.140625" style="48" customWidth="1"/>
    <col min="15374" max="15616" width="9.140625" style="48"/>
    <col min="15617" max="15617" width="3.85546875" style="48" customWidth="1"/>
    <col min="15618" max="15618" width="3.140625" style="48" customWidth="1"/>
    <col min="15619" max="15619" width="9.42578125" style="48" customWidth="1"/>
    <col min="15620" max="15620" width="2" style="48" customWidth="1"/>
    <col min="15621" max="15621" width="7" style="48" customWidth="1"/>
    <col min="15622" max="15622" width="2.140625" style="48" customWidth="1"/>
    <col min="15623" max="15624" width="9.140625" style="48"/>
    <col min="15625" max="15625" width="2.5703125" style="48" customWidth="1"/>
    <col min="15626" max="15626" width="1.140625" style="48" customWidth="1"/>
    <col min="15627" max="15628" width="9.140625" style="48"/>
    <col min="15629" max="15629" width="5.140625" style="48" customWidth="1"/>
    <col min="15630" max="15872" width="9.140625" style="48"/>
    <col min="15873" max="15873" width="3.85546875" style="48" customWidth="1"/>
    <col min="15874" max="15874" width="3.140625" style="48" customWidth="1"/>
    <col min="15875" max="15875" width="9.42578125" style="48" customWidth="1"/>
    <col min="15876" max="15876" width="2" style="48" customWidth="1"/>
    <col min="15877" max="15877" width="7" style="48" customWidth="1"/>
    <col min="15878" max="15878" width="2.140625" style="48" customWidth="1"/>
    <col min="15879" max="15880" width="9.140625" style="48"/>
    <col min="15881" max="15881" width="2.5703125" style="48" customWidth="1"/>
    <col min="15882" max="15882" width="1.140625" style="48" customWidth="1"/>
    <col min="15883" max="15884" width="9.140625" style="48"/>
    <col min="15885" max="15885" width="5.140625" style="48" customWidth="1"/>
    <col min="15886" max="16128" width="9.140625" style="48"/>
    <col min="16129" max="16129" width="3.85546875" style="48" customWidth="1"/>
    <col min="16130" max="16130" width="3.140625" style="48" customWidth="1"/>
    <col min="16131" max="16131" width="9.42578125" style="48" customWidth="1"/>
    <col min="16132" max="16132" width="2" style="48" customWidth="1"/>
    <col min="16133" max="16133" width="7" style="48" customWidth="1"/>
    <col min="16134" max="16134" width="2.140625" style="48" customWidth="1"/>
    <col min="16135" max="16136" width="9.140625" style="48"/>
    <col min="16137" max="16137" width="2.5703125" style="48" customWidth="1"/>
    <col min="16138" max="16138" width="1.140625" style="48" customWidth="1"/>
    <col min="16139" max="16140" width="9.140625" style="48"/>
    <col min="16141" max="16141" width="5.140625" style="48" customWidth="1"/>
    <col min="16142" max="16384" width="9.140625" style="48"/>
  </cols>
  <sheetData>
    <row r="1" spans="1:15">
      <c r="N1" s="48" t="s">
        <v>8</v>
      </c>
    </row>
    <row r="4" spans="1:15">
      <c r="A4" s="565" t="s">
        <v>58</v>
      </c>
      <c r="B4" s="565"/>
      <c r="C4" s="565"/>
      <c r="D4" s="565"/>
      <c r="E4" s="565"/>
      <c r="F4" s="565"/>
      <c r="G4" s="565"/>
      <c r="H4" s="565"/>
      <c r="I4" s="565"/>
      <c r="J4" s="565"/>
      <c r="K4" s="565"/>
      <c r="L4" s="565"/>
      <c r="M4" s="565"/>
      <c r="N4" s="565"/>
      <c r="O4" s="565"/>
    </row>
    <row r="5" spans="1:15">
      <c r="A5" s="565" t="s">
        <v>198</v>
      </c>
      <c r="B5" s="565"/>
      <c r="C5" s="565"/>
      <c r="D5" s="565"/>
      <c r="E5" s="565"/>
      <c r="F5" s="565"/>
      <c r="G5" s="565"/>
      <c r="H5" s="565"/>
      <c r="I5" s="565"/>
      <c r="J5" s="565"/>
      <c r="K5" s="565"/>
      <c r="L5" s="565"/>
      <c r="M5" s="565"/>
      <c r="N5" s="565"/>
      <c r="O5" s="565"/>
    </row>
    <row r="6" spans="1:15">
      <c r="A6" s="565"/>
      <c r="B6" s="565"/>
      <c r="C6" s="565"/>
      <c r="D6" s="565"/>
      <c r="E6" s="565"/>
      <c r="F6" s="565"/>
      <c r="G6" s="565"/>
      <c r="H6" s="565"/>
      <c r="I6" s="565"/>
      <c r="J6" s="565"/>
      <c r="K6" s="565"/>
      <c r="L6" s="565"/>
      <c r="M6" s="565"/>
      <c r="N6" s="565"/>
      <c r="O6" s="565"/>
    </row>
    <row r="8" spans="1:15" ht="75.75" customHeight="1">
      <c r="A8" s="576" t="s">
        <v>1406</v>
      </c>
      <c r="B8" s="576"/>
      <c r="C8" s="576"/>
      <c r="D8" s="576"/>
      <c r="E8" s="576"/>
      <c r="F8" s="576"/>
      <c r="G8" s="576"/>
      <c r="H8" s="576"/>
      <c r="I8" s="576"/>
      <c r="J8" s="576"/>
      <c r="K8" s="576"/>
      <c r="L8" s="576"/>
      <c r="M8" s="576"/>
      <c r="N8" s="576"/>
    </row>
    <row r="9" spans="1:15">
      <c r="B9" s="48" t="s">
        <v>60</v>
      </c>
      <c r="F9" s="48" t="s">
        <v>11</v>
      </c>
      <c r="G9" s="48" t="s">
        <v>1407</v>
      </c>
    </row>
    <row r="10" spans="1:15">
      <c r="B10" s="48" t="s">
        <v>61</v>
      </c>
      <c r="F10" s="48" t="s">
        <v>11</v>
      </c>
      <c r="G10" s="48" t="s">
        <v>1163</v>
      </c>
    </row>
    <row r="11" spans="1:15">
      <c r="B11" s="48" t="s">
        <v>62</v>
      </c>
      <c r="F11" s="48" t="s">
        <v>11</v>
      </c>
      <c r="G11" s="48" t="s">
        <v>1164</v>
      </c>
    </row>
    <row r="12" spans="1:15" ht="39.6" customHeight="1">
      <c r="A12" s="576" t="s">
        <v>178</v>
      </c>
      <c r="B12" s="576"/>
      <c r="C12" s="576"/>
      <c r="D12" s="576"/>
      <c r="E12" s="576"/>
      <c r="F12" s="576"/>
      <c r="G12" s="576"/>
      <c r="H12" s="576"/>
      <c r="I12" s="576"/>
      <c r="J12" s="576"/>
      <c r="K12" s="576"/>
      <c r="L12" s="576"/>
      <c r="M12" s="576"/>
      <c r="N12" s="576"/>
    </row>
    <row r="13" spans="1:15" ht="16.7" customHeight="1">
      <c r="A13" s="576" t="s">
        <v>179</v>
      </c>
      <c r="B13" s="576"/>
      <c r="C13" s="576"/>
      <c r="D13" s="576"/>
      <c r="E13" s="576"/>
      <c r="F13" s="576"/>
      <c r="G13" s="576"/>
      <c r="H13" s="576"/>
      <c r="I13" s="576"/>
      <c r="J13" s="576"/>
      <c r="K13" s="576"/>
      <c r="L13" s="576"/>
      <c r="M13" s="576"/>
      <c r="N13" s="576"/>
    </row>
    <row r="14" spans="1:15">
      <c r="B14" s="48">
        <v>1</v>
      </c>
      <c r="C14" s="48" t="s">
        <v>1408</v>
      </c>
    </row>
    <row r="15" spans="1:15">
      <c r="B15" s="48">
        <v>2</v>
      </c>
      <c r="C15" s="48" t="s">
        <v>1409</v>
      </c>
    </row>
    <row r="16" spans="1:15">
      <c r="B16" s="48">
        <v>3</v>
      </c>
      <c r="C16" s="48" t="s">
        <v>1410</v>
      </c>
    </row>
    <row r="18" spans="1:14">
      <c r="A18" s="48" t="s">
        <v>180</v>
      </c>
    </row>
    <row r="19" spans="1:14" ht="49.7" customHeight="1">
      <c r="A19" s="576" t="s">
        <v>181</v>
      </c>
      <c r="B19" s="576"/>
      <c r="C19" s="576"/>
      <c r="D19" s="576"/>
      <c r="E19" s="576"/>
      <c r="F19" s="576"/>
      <c r="G19" s="576"/>
      <c r="H19" s="576"/>
      <c r="I19" s="576"/>
      <c r="J19" s="576"/>
      <c r="K19" s="576"/>
      <c r="L19" s="576"/>
      <c r="M19" s="576"/>
      <c r="N19" s="576"/>
    </row>
    <row r="20" spans="1:14" ht="16.5">
      <c r="K20" s="398" t="s">
        <v>1411</v>
      </c>
    </row>
    <row r="21" spans="1:14">
      <c r="D21" s="54" t="s">
        <v>151</v>
      </c>
      <c r="L21" s="55" t="s">
        <v>182</v>
      </c>
    </row>
    <row r="22" spans="1:14">
      <c r="D22" s="54" t="s">
        <v>67</v>
      </c>
    </row>
    <row r="26" spans="1:14">
      <c r="D26" s="55" t="s">
        <v>1381</v>
      </c>
      <c r="L26" s="55" t="s">
        <v>1382</v>
      </c>
    </row>
  </sheetData>
  <mergeCells count="7">
    <mergeCell ref="A13:N13"/>
    <mergeCell ref="A12:N12"/>
    <mergeCell ref="A19:N19"/>
    <mergeCell ref="A8:N8"/>
    <mergeCell ref="A4:O4"/>
    <mergeCell ref="A5:O5"/>
    <mergeCell ref="A6:O6"/>
  </mergeCells>
  <printOptions horizontalCentered="1"/>
  <pageMargins left="0.86614173228346458" right="0.6692913385826772" top="0.39370078740157483" bottom="0.39370078740157483" header="0.51181102362204722" footer="0.51181102362204722"/>
  <pageSetup paperSize="5" scale="95" orientation="portrait" horizontalDpi="4294967293" r:id="rId1"/>
  <headerFooter>
    <oddHeader>&amp;C- 49 -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2:O42"/>
  <sheetViews>
    <sheetView tabSelected="1" view="pageLayout" topLeftCell="A40" zoomScaleSheetLayoutView="100" workbookViewId="0">
      <selection activeCell="L30" sqref="L30"/>
    </sheetView>
  </sheetViews>
  <sheetFormatPr defaultColWidth="9.140625" defaultRowHeight="15.75"/>
  <cols>
    <col min="1" max="1" width="3.85546875" style="48" customWidth="1"/>
    <col min="2" max="2" width="3.140625" style="48" customWidth="1"/>
    <col min="3" max="3" width="12.7109375" style="48" customWidth="1"/>
    <col min="4" max="4" width="2" style="48" customWidth="1"/>
    <col min="5" max="5" width="10.85546875" style="48" customWidth="1"/>
    <col min="6" max="6" width="2.140625" style="48" customWidth="1"/>
    <col min="7" max="8" width="9.140625" style="48"/>
    <col min="9" max="9" width="2.5703125" style="48" customWidth="1"/>
    <col min="10" max="10" width="1.140625" style="48" customWidth="1"/>
    <col min="11" max="12" width="9.140625" style="48"/>
    <col min="13" max="13" width="5.140625" style="48" customWidth="1"/>
    <col min="14" max="256" width="9.140625" style="48"/>
    <col min="257" max="257" width="3.85546875" style="48" customWidth="1"/>
    <col min="258" max="258" width="3.140625" style="48" customWidth="1"/>
    <col min="259" max="259" width="9.42578125" style="48" customWidth="1"/>
    <col min="260" max="260" width="2" style="48" customWidth="1"/>
    <col min="261" max="261" width="7" style="48" customWidth="1"/>
    <col min="262" max="262" width="2.140625" style="48" customWidth="1"/>
    <col min="263" max="264" width="9.140625" style="48"/>
    <col min="265" max="265" width="2.5703125" style="48" customWidth="1"/>
    <col min="266" max="266" width="1.140625" style="48" customWidth="1"/>
    <col min="267" max="268" width="9.140625" style="48"/>
    <col min="269" max="269" width="5.140625" style="48" customWidth="1"/>
    <col min="270" max="512" width="9.140625" style="48"/>
    <col min="513" max="513" width="3.85546875" style="48" customWidth="1"/>
    <col min="514" max="514" width="3.140625" style="48" customWidth="1"/>
    <col min="515" max="515" width="9.42578125" style="48" customWidth="1"/>
    <col min="516" max="516" width="2" style="48" customWidth="1"/>
    <col min="517" max="517" width="7" style="48" customWidth="1"/>
    <col min="518" max="518" width="2.140625" style="48" customWidth="1"/>
    <col min="519" max="520" width="9.140625" style="48"/>
    <col min="521" max="521" width="2.5703125" style="48" customWidth="1"/>
    <col min="522" max="522" width="1.140625" style="48" customWidth="1"/>
    <col min="523" max="524" width="9.140625" style="48"/>
    <col min="525" max="525" width="5.140625" style="48" customWidth="1"/>
    <col min="526" max="768" width="9.140625" style="48"/>
    <col min="769" max="769" width="3.85546875" style="48" customWidth="1"/>
    <col min="770" max="770" width="3.140625" style="48" customWidth="1"/>
    <col min="771" max="771" width="9.42578125" style="48" customWidth="1"/>
    <col min="772" max="772" width="2" style="48" customWidth="1"/>
    <col min="773" max="773" width="7" style="48" customWidth="1"/>
    <col min="774" max="774" width="2.140625" style="48" customWidth="1"/>
    <col min="775" max="776" width="9.140625" style="48"/>
    <col min="777" max="777" width="2.5703125" style="48" customWidth="1"/>
    <col min="778" max="778" width="1.140625" style="48" customWidth="1"/>
    <col min="779" max="780" width="9.140625" style="48"/>
    <col min="781" max="781" width="5.140625" style="48" customWidth="1"/>
    <col min="782" max="1024" width="9.140625" style="48"/>
    <col min="1025" max="1025" width="3.85546875" style="48" customWidth="1"/>
    <col min="1026" max="1026" width="3.140625" style="48" customWidth="1"/>
    <col min="1027" max="1027" width="9.42578125" style="48" customWidth="1"/>
    <col min="1028" max="1028" width="2" style="48" customWidth="1"/>
    <col min="1029" max="1029" width="7" style="48" customWidth="1"/>
    <col min="1030" max="1030" width="2.140625" style="48" customWidth="1"/>
    <col min="1031" max="1032" width="9.140625" style="48"/>
    <col min="1033" max="1033" width="2.5703125" style="48" customWidth="1"/>
    <col min="1034" max="1034" width="1.140625" style="48" customWidth="1"/>
    <col min="1035" max="1036" width="9.140625" style="48"/>
    <col min="1037" max="1037" width="5.140625" style="48" customWidth="1"/>
    <col min="1038" max="1280" width="9.140625" style="48"/>
    <col min="1281" max="1281" width="3.85546875" style="48" customWidth="1"/>
    <col min="1282" max="1282" width="3.140625" style="48" customWidth="1"/>
    <col min="1283" max="1283" width="9.42578125" style="48" customWidth="1"/>
    <col min="1284" max="1284" width="2" style="48" customWidth="1"/>
    <col min="1285" max="1285" width="7" style="48" customWidth="1"/>
    <col min="1286" max="1286" width="2.140625" style="48" customWidth="1"/>
    <col min="1287" max="1288" width="9.140625" style="48"/>
    <col min="1289" max="1289" width="2.5703125" style="48" customWidth="1"/>
    <col min="1290" max="1290" width="1.140625" style="48" customWidth="1"/>
    <col min="1291" max="1292" width="9.140625" style="48"/>
    <col min="1293" max="1293" width="5.140625" style="48" customWidth="1"/>
    <col min="1294" max="1536" width="9.140625" style="48"/>
    <col min="1537" max="1537" width="3.85546875" style="48" customWidth="1"/>
    <col min="1538" max="1538" width="3.140625" style="48" customWidth="1"/>
    <col min="1539" max="1539" width="9.42578125" style="48" customWidth="1"/>
    <col min="1540" max="1540" width="2" style="48" customWidth="1"/>
    <col min="1541" max="1541" width="7" style="48" customWidth="1"/>
    <col min="1542" max="1542" width="2.140625" style="48" customWidth="1"/>
    <col min="1543" max="1544" width="9.140625" style="48"/>
    <col min="1545" max="1545" width="2.5703125" style="48" customWidth="1"/>
    <col min="1546" max="1546" width="1.140625" style="48" customWidth="1"/>
    <col min="1547" max="1548" width="9.140625" style="48"/>
    <col min="1549" max="1549" width="5.140625" style="48" customWidth="1"/>
    <col min="1550" max="1792" width="9.140625" style="48"/>
    <col min="1793" max="1793" width="3.85546875" style="48" customWidth="1"/>
    <col min="1794" max="1794" width="3.140625" style="48" customWidth="1"/>
    <col min="1795" max="1795" width="9.42578125" style="48" customWidth="1"/>
    <col min="1796" max="1796" width="2" style="48" customWidth="1"/>
    <col min="1797" max="1797" width="7" style="48" customWidth="1"/>
    <col min="1798" max="1798" width="2.140625" style="48" customWidth="1"/>
    <col min="1799" max="1800" width="9.140625" style="48"/>
    <col min="1801" max="1801" width="2.5703125" style="48" customWidth="1"/>
    <col min="1802" max="1802" width="1.140625" style="48" customWidth="1"/>
    <col min="1803" max="1804" width="9.140625" style="48"/>
    <col min="1805" max="1805" width="5.140625" style="48" customWidth="1"/>
    <col min="1806" max="2048" width="9.140625" style="48"/>
    <col min="2049" max="2049" width="3.85546875" style="48" customWidth="1"/>
    <col min="2050" max="2050" width="3.140625" style="48" customWidth="1"/>
    <col min="2051" max="2051" width="9.42578125" style="48" customWidth="1"/>
    <col min="2052" max="2052" width="2" style="48" customWidth="1"/>
    <col min="2053" max="2053" width="7" style="48" customWidth="1"/>
    <col min="2054" max="2054" width="2.140625" style="48" customWidth="1"/>
    <col min="2055" max="2056" width="9.140625" style="48"/>
    <col min="2057" max="2057" width="2.5703125" style="48" customWidth="1"/>
    <col min="2058" max="2058" width="1.140625" style="48" customWidth="1"/>
    <col min="2059" max="2060" width="9.140625" style="48"/>
    <col min="2061" max="2061" width="5.140625" style="48" customWidth="1"/>
    <col min="2062" max="2304" width="9.140625" style="48"/>
    <col min="2305" max="2305" width="3.85546875" style="48" customWidth="1"/>
    <col min="2306" max="2306" width="3.140625" style="48" customWidth="1"/>
    <col min="2307" max="2307" width="9.42578125" style="48" customWidth="1"/>
    <col min="2308" max="2308" width="2" style="48" customWidth="1"/>
    <col min="2309" max="2309" width="7" style="48" customWidth="1"/>
    <col min="2310" max="2310" width="2.140625" style="48" customWidth="1"/>
    <col min="2311" max="2312" width="9.140625" style="48"/>
    <col min="2313" max="2313" width="2.5703125" style="48" customWidth="1"/>
    <col min="2314" max="2314" width="1.140625" style="48" customWidth="1"/>
    <col min="2315" max="2316" width="9.140625" style="48"/>
    <col min="2317" max="2317" width="5.140625" style="48" customWidth="1"/>
    <col min="2318" max="2560" width="9.140625" style="48"/>
    <col min="2561" max="2561" width="3.85546875" style="48" customWidth="1"/>
    <col min="2562" max="2562" width="3.140625" style="48" customWidth="1"/>
    <col min="2563" max="2563" width="9.42578125" style="48" customWidth="1"/>
    <col min="2564" max="2564" width="2" style="48" customWidth="1"/>
    <col min="2565" max="2565" width="7" style="48" customWidth="1"/>
    <col min="2566" max="2566" width="2.140625" style="48" customWidth="1"/>
    <col min="2567" max="2568" width="9.140625" style="48"/>
    <col min="2569" max="2569" width="2.5703125" style="48" customWidth="1"/>
    <col min="2570" max="2570" width="1.140625" style="48" customWidth="1"/>
    <col min="2571" max="2572" width="9.140625" style="48"/>
    <col min="2573" max="2573" width="5.140625" style="48" customWidth="1"/>
    <col min="2574" max="2816" width="9.140625" style="48"/>
    <col min="2817" max="2817" width="3.85546875" style="48" customWidth="1"/>
    <col min="2818" max="2818" width="3.140625" style="48" customWidth="1"/>
    <col min="2819" max="2819" width="9.42578125" style="48" customWidth="1"/>
    <col min="2820" max="2820" width="2" style="48" customWidth="1"/>
    <col min="2821" max="2821" width="7" style="48" customWidth="1"/>
    <col min="2822" max="2822" width="2.140625" style="48" customWidth="1"/>
    <col min="2823" max="2824" width="9.140625" style="48"/>
    <col min="2825" max="2825" width="2.5703125" style="48" customWidth="1"/>
    <col min="2826" max="2826" width="1.140625" style="48" customWidth="1"/>
    <col min="2827" max="2828" width="9.140625" style="48"/>
    <col min="2829" max="2829" width="5.140625" style="48" customWidth="1"/>
    <col min="2830" max="3072" width="9.140625" style="48"/>
    <col min="3073" max="3073" width="3.85546875" style="48" customWidth="1"/>
    <col min="3074" max="3074" width="3.140625" style="48" customWidth="1"/>
    <col min="3075" max="3075" width="9.42578125" style="48" customWidth="1"/>
    <col min="3076" max="3076" width="2" style="48" customWidth="1"/>
    <col min="3077" max="3077" width="7" style="48" customWidth="1"/>
    <col min="3078" max="3078" width="2.140625" style="48" customWidth="1"/>
    <col min="3079" max="3080" width="9.140625" style="48"/>
    <col min="3081" max="3081" width="2.5703125" style="48" customWidth="1"/>
    <col min="3082" max="3082" width="1.140625" style="48" customWidth="1"/>
    <col min="3083" max="3084" width="9.140625" style="48"/>
    <col min="3085" max="3085" width="5.140625" style="48" customWidth="1"/>
    <col min="3086" max="3328" width="9.140625" style="48"/>
    <col min="3329" max="3329" width="3.85546875" style="48" customWidth="1"/>
    <col min="3330" max="3330" width="3.140625" style="48" customWidth="1"/>
    <col min="3331" max="3331" width="9.42578125" style="48" customWidth="1"/>
    <col min="3332" max="3332" width="2" style="48" customWidth="1"/>
    <col min="3333" max="3333" width="7" style="48" customWidth="1"/>
    <col min="3334" max="3334" width="2.140625" style="48" customWidth="1"/>
    <col min="3335" max="3336" width="9.140625" style="48"/>
    <col min="3337" max="3337" width="2.5703125" style="48" customWidth="1"/>
    <col min="3338" max="3338" width="1.140625" style="48" customWidth="1"/>
    <col min="3339" max="3340" width="9.140625" style="48"/>
    <col min="3341" max="3341" width="5.140625" style="48" customWidth="1"/>
    <col min="3342" max="3584" width="9.140625" style="48"/>
    <col min="3585" max="3585" width="3.85546875" style="48" customWidth="1"/>
    <col min="3586" max="3586" width="3.140625" style="48" customWidth="1"/>
    <col min="3587" max="3587" width="9.42578125" style="48" customWidth="1"/>
    <col min="3588" max="3588" width="2" style="48" customWidth="1"/>
    <col min="3589" max="3589" width="7" style="48" customWidth="1"/>
    <col min="3590" max="3590" width="2.140625" style="48" customWidth="1"/>
    <col min="3591" max="3592" width="9.140625" style="48"/>
    <col min="3593" max="3593" width="2.5703125" style="48" customWidth="1"/>
    <col min="3594" max="3594" width="1.140625" style="48" customWidth="1"/>
    <col min="3595" max="3596" width="9.140625" style="48"/>
    <col min="3597" max="3597" width="5.140625" style="48" customWidth="1"/>
    <col min="3598" max="3840" width="9.140625" style="48"/>
    <col min="3841" max="3841" width="3.85546875" style="48" customWidth="1"/>
    <col min="3842" max="3842" width="3.140625" style="48" customWidth="1"/>
    <col min="3843" max="3843" width="9.42578125" style="48" customWidth="1"/>
    <col min="3844" max="3844" width="2" style="48" customWidth="1"/>
    <col min="3845" max="3845" width="7" style="48" customWidth="1"/>
    <col min="3846" max="3846" width="2.140625" style="48" customWidth="1"/>
    <col min="3847" max="3848" width="9.140625" style="48"/>
    <col min="3849" max="3849" width="2.5703125" style="48" customWidth="1"/>
    <col min="3850" max="3850" width="1.140625" style="48" customWidth="1"/>
    <col min="3851" max="3852" width="9.140625" style="48"/>
    <col min="3853" max="3853" width="5.140625" style="48" customWidth="1"/>
    <col min="3854" max="4096" width="9.140625" style="48"/>
    <col min="4097" max="4097" width="3.85546875" style="48" customWidth="1"/>
    <col min="4098" max="4098" width="3.140625" style="48" customWidth="1"/>
    <col min="4099" max="4099" width="9.42578125" style="48" customWidth="1"/>
    <col min="4100" max="4100" width="2" style="48" customWidth="1"/>
    <col min="4101" max="4101" width="7" style="48" customWidth="1"/>
    <col min="4102" max="4102" width="2.140625" style="48" customWidth="1"/>
    <col min="4103" max="4104" width="9.140625" style="48"/>
    <col min="4105" max="4105" width="2.5703125" style="48" customWidth="1"/>
    <col min="4106" max="4106" width="1.140625" style="48" customWidth="1"/>
    <col min="4107" max="4108" width="9.140625" style="48"/>
    <col min="4109" max="4109" width="5.140625" style="48" customWidth="1"/>
    <col min="4110" max="4352" width="9.140625" style="48"/>
    <col min="4353" max="4353" width="3.85546875" style="48" customWidth="1"/>
    <col min="4354" max="4354" width="3.140625" style="48" customWidth="1"/>
    <col min="4355" max="4355" width="9.42578125" style="48" customWidth="1"/>
    <col min="4356" max="4356" width="2" style="48" customWidth="1"/>
    <col min="4357" max="4357" width="7" style="48" customWidth="1"/>
    <col min="4358" max="4358" width="2.140625" style="48" customWidth="1"/>
    <col min="4359" max="4360" width="9.140625" style="48"/>
    <col min="4361" max="4361" width="2.5703125" style="48" customWidth="1"/>
    <col min="4362" max="4362" width="1.140625" style="48" customWidth="1"/>
    <col min="4363" max="4364" width="9.140625" style="48"/>
    <col min="4365" max="4365" width="5.140625" style="48" customWidth="1"/>
    <col min="4366" max="4608" width="9.140625" style="48"/>
    <col min="4609" max="4609" width="3.85546875" style="48" customWidth="1"/>
    <col min="4610" max="4610" width="3.140625" style="48" customWidth="1"/>
    <col min="4611" max="4611" width="9.42578125" style="48" customWidth="1"/>
    <col min="4612" max="4612" width="2" style="48" customWidth="1"/>
    <col min="4613" max="4613" width="7" style="48" customWidth="1"/>
    <col min="4614" max="4614" width="2.140625" style="48" customWidth="1"/>
    <col min="4615" max="4616" width="9.140625" style="48"/>
    <col min="4617" max="4617" width="2.5703125" style="48" customWidth="1"/>
    <col min="4618" max="4618" width="1.140625" style="48" customWidth="1"/>
    <col min="4619" max="4620" width="9.140625" style="48"/>
    <col min="4621" max="4621" width="5.140625" style="48" customWidth="1"/>
    <col min="4622" max="4864" width="9.140625" style="48"/>
    <col min="4865" max="4865" width="3.85546875" style="48" customWidth="1"/>
    <col min="4866" max="4866" width="3.140625" style="48" customWidth="1"/>
    <col min="4867" max="4867" width="9.42578125" style="48" customWidth="1"/>
    <col min="4868" max="4868" width="2" style="48" customWidth="1"/>
    <col min="4869" max="4869" width="7" style="48" customWidth="1"/>
    <col min="4870" max="4870" width="2.140625" style="48" customWidth="1"/>
    <col min="4871" max="4872" width="9.140625" style="48"/>
    <col min="4873" max="4873" width="2.5703125" style="48" customWidth="1"/>
    <col min="4874" max="4874" width="1.140625" style="48" customWidth="1"/>
    <col min="4875" max="4876" width="9.140625" style="48"/>
    <col min="4877" max="4877" width="5.140625" style="48" customWidth="1"/>
    <col min="4878" max="5120" width="9.140625" style="48"/>
    <col min="5121" max="5121" width="3.85546875" style="48" customWidth="1"/>
    <col min="5122" max="5122" width="3.140625" style="48" customWidth="1"/>
    <col min="5123" max="5123" width="9.42578125" style="48" customWidth="1"/>
    <col min="5124" max="5124" width="2" style="48" customWidth="1"/>
    <col min="5125" max="5125" width="7" style="48" customWidth="1"/>
    <col min="5126" max="5126" width="2.140625" style="48" customWidth="1"/>
    <col min="5127" max="5128" width="9.140625" style="48"/>
    <col min="5129" max="5129" width="2.5703125" style="48" customWidth="1"/>
    <col min="5130" max="5130" width="1.140625" style="48" customWidth="1"/>
    <col min="5131" max="5132" width="9.140625" style="48"/>
    <col min="5133" max="5133" width="5.140625" style="48" customWidth="1"/>
    <col min="5134" max="5376" width="9.140625" style="48"/>
    <col min="5377" max="5377" width="3.85546875" style="48" customWidth="1"/>
    <col min="5378" max="5378" width="3.140625" style="48" customWidth="1"/>
    <col min="5379" max="5379" width="9.42578125" style="48" customWidth="1"/>
    <col min="5380" max="5380" width="2" style="48" customWidth="1"/>
    <col min="5381" max="5381" width="7" style="48" customWidth="1"/>
    <col min="5382" max="5382" width="2.140625" style="48" customWidth="1"/>
    <col min="5383" max="5384" width="9.140625" style="48"/>
    <col min="5385" max="5385" width="2.5703125" style="48" customWidth="1"/>
    <col min="5386" max="5386" width="1.140625" style="48" customWidth="1"/>
    <col min="5387" max="5388" width="9.140625" style="48"/>
    <col min="5389" max="5389" width="5.140625" style="48" customWidth="1"/>
    <col min="5390" max="5632" width="9.140625" style="48"/>
    <col min="5633" max="5633" width="3.85546875" style="48" customWidth="1"/>
    <col min="5634" max="5634" width="3.140625" style="48" customWidth="1"/>
    <col min="5635" max="5635" width="9.42578125" style="48" customWidth="1"/>
    <col min="5636" max="5636" width="2" style="48" customWidth="1"/>
    <col min="5637" max="5637" width="7" style="48" customWidth="1"/>
    <col min="5638" max="5638" width="2.140625" style="48" customWidth="1"/>
    <col min="5639" max="5640" width="9.140625" style="48"/>
    <col min="5641" max="5641" width="2.5703125" style="48" customWidth="1"/>
    <col min="5642" max="5642" width="1.140625" style="48" customWidth="1"/>
    <col min="5643" max="5644" width="9.140625" style="48"/>
    <col min="5645" max="5645" width="5.140625" style="48" customWidth="1"/>
    <col min="5646" max="5888" width="9.140625" style="48"/>
    <col min="5889" max="5889" width="3.85546875" style="48" customWidth="1"/>
    <col min="5890" max="5890" width="3.140625" style="48" customWidth="1"/>
    <col min="5891" max="5891" width="9.42578125" style="48" customWidth="1"/>
    <col min="5892" max="5892" width="2" style="48" customWidth="1"/>
    <col min="5893" max="5893" width="7" style="48" customWidth="1"/>
    <col min="5894" max="5894" width="2.140625" style="48" customWidth="1"/>
    <col min="5895" max="5896" width="9.140625" style="48"/>
    <col min="5897" max="5897" width="2.5703125" style="48" customWidth="1"/>
    <col min="5898" max="5898" width="1.140625" style="48" customWidth="1"/>
    <col min="5899" max="5900" width="9.140625" style="48"/>
    <col min="5901" max="5901" width="5.140625" style="48" customWidth="1"/>
    <col min="5902" max="6144" width="9.140625" style="48"/>
    <col min="6145" max="6145" width="3.85546875" style="48" customWidth="1"/>
    <col min="6146" max="6146" width="3.140625" style="48" customWidth="1"/>
    <col min="6147" max="6147" width="9.42578125" style="48" customWidth="1"/>
    <col min="6148" max="6148" width="2" style="48" customWidth="1"/>
    <col min="6149" max="6149" width="7" style="48" customWidth="1"/>
    <col min="6150" max="6150" width="2.140625" style="48" customWidth="1"/>
    <col min="6151" max="6152" width="9.140625" style="48"/>
    <col min="6153" max="6153" width="2.5703125" style="48" customWidth="1"/>
    <col min="6154" max="6154" width="1.140625" style="48" customWidth="1"/>
    <col min="6155" max="6156" width="9.140625" style="48"/>
    <col min="6157" max="6157" width="5.140625" style="48" customWidth="1"/>
    <col min="6158" max="6400" width="9.140625" style="48"/>
    <col min="6401" max="6401" width="3.85546875" style="48" customWidth="1"/>
    <col min="6402" max="6402" width="3.140625" style="48" customWidth="1"/>
    <col min="6403" max="6403" width="9.42578125" style="48" customWidth="1"/>
    <col min="6404" max="6404" width="2" style="48" customWidth="1"/>
    <col min="6405" max="6405" width="7" style="48" customWidth="1"/>
    <col min="6406" max="6406" width="2.140625" style="48" customWidth="1"/>
    <col min="6407" max="6408" width="9.140625" style="48"/>
    <col min="6409" max="6409" width="2.5703125" style="48" customWidth="1"/>
    <col min="6410" max="6410" width="1.140625" style="48" customWidth="1"/>
    <col min="6411" max="6412" width="9.140625" style="48"/>
    <col min="6413" max="6413" width="5.140625" style="48" customWidth="1"/>
    <col min="6414" max="6656" width="9.140625" style="48"/>
    <col min="6657" max="6657" width="3.85546875" style="48" customWidth="1"/>
    <col min="6658" max="6658" width="3.140625" style="48" customWidth="1"/>
    <col min="6659" max="6659" width="9.42578125" style="48" customWidth="1"/>
    <col min="6660" max="6660" width="2" style="48" customWidth="1"/>
    <col min="6661" max="6661" width="7" style="48" customWidth="1"/>
    <col min="6662" max="6662" width="2.140625" style="48" customWidth="1"/>
    <col min="6663" max="6664" width="9.140625" style="48"/>
    <col min="6665" max="6665" width="2.5703125" style="48" customWidth="1"/>
    <col min="6666" max="6666" width="1.140625" style="48" customWidth="1"/>
    <col min="6667" max="6668" width="9.140625" style="48"/>
    <col min="6669" max="6669" width="5.140625" style="48" customWidth="1"/>
    <col min="6670" max="6912" width="9.140625" style="48"/>
    <col min="6913" max="6913" width="3.85546875" style="48" customWidth="1"/>
    <col min="6914" max="6914" width="3.140625" style="48" customWidth="1"/>
    <col min="6915" max="6915" width="9.42578125" style="48" customWidth="1"/>
    <col min="6916" max="6916" width="2" style="48" customWidth="1"/>
    <col min="6917" max="6917" width="7" style="48" customWidth="1"/>
    <col min="6918" max="6918" width="2.140625" style="48" customWidth="1"/>
    <col min="6919" max="6920" width="9.140625" style="48"/>
    <col min="6921" max="6921" width="2.5703125" style="48" customWidth="1"/>
    <col min="6922" max="6922" width="1.140625" style="48" customWidth="1"/>
    <col min="6923" max="6924" width="9.140625" style="48"/>
    <col min="6925" max="6925" width="5.140625" style="48" customWidth="1"/>
    <col min="6926" max="7168" width="9.140625" style="48"/>
    <col min="7169" max="7169" width="3.85546875" style="48" customWidth="1"/>
    <col min="7170" max="7170" width="3.140625" style="48" customWidth="1"/>
    <col min="7171" max="7171" width="9.42578125" style="48" customWidth="1"/>
    <col min="7172" max="7172" width="2" style="48" customWidth="1"/>
    <col min="7173" max="7173" width="7" style="48" customWidth="1"/>
    <col min="7174" max="7174" width="2.140625" style="48" customWidth="1"/>
    <col min="7175" max="7176" width="9.140625" style="48"/>
    <col min="7177" max="7177" width="2.5703125" style="48" customWidth="1"/>
    <col min="7178" max="7178" width="1.140625" style="48" customWidth="1"/>
    <col min="7179" max="7180" width="9.140625" style="48"/>
    <col min="7181" max="7181" width="5.140625" style="48" customWidth="1"/>
    <col min="7182" max="7424" width="9.140625" style="48"/>
    <col min="7425" max="7425" width="3.85546875" style="48" customWidth="1"/>
    <col min="7426" max="7426" width="3.140625" style="48" customWidth="1"/>
    <col min="7427" max="7427" width="9.42578125" style="48" customWidth="1"/>
    <col min="7428" max="7428" width="2" style="48" customWidth="1"/>
    <col min="7429" max="7429" width="7" style="48" customWidth="1"/>
    <col min="7430" max="7430" width="2.140625" style="48" customWidth="1"/>
    <col min="7431" max="7432" width="9.140625" style="48"/>
    <col min="7433" max="7433" width="2.5703125" style="48" customWidth="1"/>
    <col min="7434" max="7434" width="1.140625" style="48" customWidth="1"/>
    <col min="7435" max="7436" width="9.140625" style="48"/>
    <col min="7437" max="7437" width="5.140625" style="48" customWidth="1"/>
    <col min="7438" max="7680" width="9.140625" style="48"/>
    <col min="7681" max="7681" width="3.85546875" style="48" customWidth="1"/>
    <col min="7682" max="7682" width="3.140625" style="48" customWidth="1"/>
    <col min="7683" max="7683" width="9.42578125" style="48" customWidth="1"/>
    <col min="7684" max="7684" width="2" style="48" customWidth="1"/>
    <col min="7685" max="7685" width="7" style="48" customWidth="1"/>
    <col min="7686" max="7686" width="2.140625" style="48" customWidth="1"/>
    <col min="7687" max="7688" width="9.140625" style="48"/>
    <col min="7689" max="7689" width="2.5703125" style="48" customWidth="1"/>
    <col min="7690" max="7690" width="1.140625" style="48" customWidth="1"/>
    <col min="7691" max="7692" width="9.140625" style="48"/>
    <col min="7693" max="7693" width="5.140625" style="48" customWidth="1"/>
    <col min="7694" max="7936" width="9.140625" style="48"/>
    <col min="7937" max="7937" width="3.85546875" style="48" customWidth="1"/>
    <col min="7938" max="7938" width="3.140625" style="48" customWidth="1"/>
    <col min="7939" max="7939" width="9.42578125" style="48" customWidth="1"/>
    <col min="7940" max="7940" width="2" style="48" customWidth="1"/>
    <col min="7941" max="7941" width="7" style="48" customWidth="1"/>
    <col min="7942" max="7942" width="2.140625" style="48" customWidth="1"/>
    <col min="7943" max="7944" width="9.140625" style="48"/>
    <col min="7945" max="7945" width="2.5703125" style="48" customWidth="1"/>
    <col min="7946" max="7946" width="1.140625" style="48" customWidth="1"/>
    <col min="7947" max="7948" width="9.140625" style="48"/>
    <col min="7949" max="7949" width="5.140625" style="48" customWidth="1"/>
    <col min="7950" max="8192" width="9.140625" style="48"/>
    <col min="8193" max="8193" width="3.85546875" style="48" customWidth="1"/>
    <col min="8194" max="8194" width="3.140625" style="48" customWidth="1"/>
    <col min="8195" max="8195" width="9.42578125" style="48" customWidth="1"/>
    <col min="8196" max="8196" width="2" style="48" customWidth="1"/>
    <col min="8197" max="8197" width="7" style="48" customWidth="1"/>
    <col min="8198" max="8198" width="2.140625" style="48" customWidth="1"/>
    <col min="8199" max="8200" width="9.140625" style="48"/>
    <col min="8201" max="8201" width="2.5703125" style="48" customWidth="1"/>
    <col min="8202" max="8202" width="1.140625" style="48" customWidth="1"/>
    <col min="8203" max="8204" width="9.140625" style="48"/>
    <col min="8205" max="8205" width="5.140625" style="48" customWidth="1"/>
    <col min="8206" max="8448" width="9.140625" style="48"/>
    <col min="8449" max="8449" width="3.85546875" style="48" customWidth="1"/>
    <col min="8450" max="8450" width="3.140625" style="48" customWidth="1"/>
    <col min="8451" max="8451" width="9.42578125" style="48" customWidth="1"/>
    <col min="8452" max="8452" width="2" style="48" customWidth="1"/>
    <col min="8453" max="8453" width="7" style="48" customWidth="1"/>
    <col min="8454" max="8454" width="2.140625" style="48" customWidth="1"/>
    <col min="8455" max="8456" width="9.140625" style="48"/>
    <col min="8457" max="8457" width="2.5703125" style="48" customWidth="1"/>
    <col min="8458" max="8458" width="1.140625" style="48" customWidth="1"/>
    <col min="8459" max="8460" width="9.140625" style="48"/>
    <col min="8461" max="8461" width="5.140625" style="48" customWidth="1"/>
    <col min="8462" max="8704" width="9.140625" style="48"/>
    <col min="8705" max="8705" width="3.85546875" style="48" customWidth="1"/>
    <col min="8706" max="8706" width="3.140625" style="48" customWidth="1"/>
    <col min="8707" max="8707" width="9.42578125" style="48" customWidth="1"/>
    <col min="8708" max="8708" width="2" style="48" customWidth="1"/>
    <col min="8709" max="8709" width="7" style="48" customWidth="1"/>
    <col min="8710" max="8710" width="2.140625" style="48" customWidth="1"/>
    <col min="8711" max="8712" width="9.140625" style="48"/>
    <col min="8713" max="8713" width="2.5703125" style="48" customWidth="1"/>
    <col min="8714" max="8714" width="1.140625" style="48" customWidth="1"/>
    <col min="8715" max="8716" width="9.140625" style="48"/>
    <col min="8717" max="8717" width="5.140625" style="48" customWidth="1"/>
    <col min="8718" max="8960" width="9.140625" style="48"/>
    <col min="8961" max="8961" width="3.85546875" style="48" customWidth="1"/>
    <col min="8962" max="8962" width="3.140625" style="48" customWidth="1"/>
    <col min="8963" max="8963" width="9.42578125" style="48" customWidth="1"/>
    <col min="8964" max="8964" width="2" style="48" customWidth="1"/>
    <col min="8965" max="8965" width="7" style="48" customWidth="1"/>
    <col min="8966" max="8966" width="2.140625" style="48" customWidth="1"/>
    <col min="8967" max="8968" width="9.140625" style="48"/>
    <col min="8969" max="8969" width="2.5703125" style="48" customWidth="1"/>
    <col min="8970" max="8970" width="1.140625" style="48" customWidth="1"/>
    <col min="8971" max="8972" width="9.140625" style="48"/>
    <col min="8973" max="8973" width="5.140625" style="48" customWidth="1"/>
    <col min="8974" max="9216" width="9.140625" style="48"/>
    <col min="9217" max="9217" width="3.85546875" style="48" customWidth="1"/>
    <col min="9218" max="9218" width="3.140625" style="48" customWidth="1"/>
    <col min="9219" max="9219" width="9.42578125" style="48" customWidth="1"/>
    <col min="9220" max="9220" width="2" style="48" customWidth="1"/>
    <col min="9221" max="9221" width="7" style="48" customWidth="1"/>
    <col min="9222" max="9222" width="2.140625" style="48" customWidth="1"/>
    <col min="9223" max="9224" width="9.140625" style="48"/>
    <col min="9225" max="9225" width="2.5703125" style="48" customWidth="1"/>
    <col min="9226" max="9226" width="1.140625" style="48" customWidth="1"/>
    <col min="9227" max="9228" width="9.140625" style="48"/>
    <col min="9229" max="9229" width="5.140625" style="48" customWidth="1"/>
    <col min="9230" max="9472" width="9.140625" style="48"/>
    <col min="9473" max="9473" width="3.85546875" style="48" customWidth="1"/>
    <col min="9474" max="9474" width="3.140625" style="48" customWidth="1"/>
    <col min="9475" max="9475" width="9.42578125" style="48" customWidth="1"/>
    <col min="9476" max="9476" width="2" style="48" customWidth="1"/>
    <col min="9477" max="9477" width="7" style="48" customWidth="1"/>
    <col min="9478" max="9478" width="2.140625" style="48" customWidth="1"/>
    <col min="9479" max="9480" width="9.140625" style="48"/>
    <col min="9481" max="9481" width="2.5703125" style="48" customWidth="1"/>
    <col min="9482" max="9482" width="1.140625" style="48" customWidth="1"/>
    <col min="9483" max="9484" width="9.140625" style="48"/>
    <col min="9485" max="9485" width="5.140625" style="48" customWidth="1"/>
    <col min="9486" max="9728" width="9.140625" style="48"/>
    <col min="9729" max="9729" width="3.85546875" style="48" customWidth="1"/>
    <col min="9730" max="9730" width="3.140625" style="48" customWidth="1"/>
    <col min="9731" max="9731" width="9.42578125" style="48" customWidth="1"/>
    <col min="9732" max="9732" width="2" style="48" customWidth="1"/>
    <col min="9733" max="9733" width="7" style="48" customWidth="1"/>
    <col min="9734" max="9734" width="2.140625" style="48" customWidth="1"/>
    <col min="9735" max="9736" width="9.140625" style="48"/>
    <col min="9737" max="9737" width="2.5703125" style="48" customWidth="1"/>
    <col min="9738" max="9738" width="1.140625" style="48" customWidth="1"/>
    <col min="9739" max="9740" width="9.140625" style="48"/>
    <col min="9741" max="9741" width="5.140625" style="48" customWidth="1"/>
    <col min="9742" max="9984" width="9.140625" style="48"/>
    <col min="9985" max="9985" width="3.85546875" style="48" customWidth="1"/>
    <col min="9986" max="9986" width="3.140625" style="48" customWidth="1"/>
    <col min="9987" max="9987" width="9.42578125" style="48" customWidth="1"/>
    <col min="9988" max="9988" width="2" style="48" customWidth="1"/>
    <col min="9989" max="9989" width="7" style="48" customWidth="1"/>
    <col min="9990" max="9990" width="2.140625" style="48" customWidth="1"/>
    <col min="9991" max="9992" width="9.140625" style="48"/>
    <col min="9993" max="9993" width="2.5703125" style="48" customWidth="1"/>
    <col min="9994" max="9994" width="1.140625" style="48" customWidth="1"/>
    <col min="9995" max="9996" width="9.140625" style="48"/>
    <col min="9997" max="9997" width="5.140625" style="48" customWidth="1"/>
    <col min="9998" max="10240" width="9.140625" style="48"/>
    <col min="10241" max="10241" width="3.85546875" style="48" customWidth="1"/>
    <col min="10242" max="10242" width="3.140625" style="48" customWidth="1"/>
    <col min="10243" max="10243" width="9.42578125" style="48" customWidth="1"/>
    <col min="10244" max="10244" width="2" style="48" customWidth="1"/>
    <col min="10245" max="10245" width="7" style="48" customWidth="1"/>
    <col min="10246" max="10246" width="2.140625" style="48" customWidth="1"/>
    <col min="10247" max="10248" width="9.140625" style="48"/>
    <col min="10249" max="10249" width="2.5703125" style="48" customWidth="1"/>
    <col min="10250" max="10250" width="1.140625" style="48" customWidth="1"/>
    <col min="10251" max="10252" width="9.140625" style="48"/>
    <col min="10253" max="10253" width="5.140625" style="48" customWidth="1"/>
    <col min="10254" max="10496" width="9.140625" style="48"/>
    <col min="10497" max="10497" width="3.85546875" style="48" customWidth="1"/>
    <col min="10498" max="10498" width="3.140625" style="48" customWidth="1"/>
    <col min="10499" max="10499" width="9.42578125" style="48" customWidth="1"/>
    <col min="10500" max="10500" width="2" style="48" customWidth="1"/>
    <col min="10501" max="10501" width="7" style="48" customWidth="1"/>
    <col min="10502" max="10502" width="2.140625" style="48" customWidth="1"/>
    <col min="10503" max="10504" width="9.140625" style="48"/>
    <col min="10505" max="10505" width="2.5703125" style="48" customWidth="1"/>
    <col min="10506" max="10506" width="1.140625" style="48" customWidth="1"/>
    <col min="10507" max="10508" width="9.140625" style="48"/>
    <col min="10509" max="10509" width="5.140625" style="48" customWidth="1"/>
    <col min="10510" max="10752" width="9.140625" style="48"/>
    <col min="10753" max="10753" width="3.85546875" style="48" customWidth="1"/>
    <col min="10754" max="10754" width="3.140625" style="48" customWidth="1"/>
    <col min="10755" max="10755" width="9.42578125" style="48" customWidth="1"/>
    <col min="10756" max="10756" width="2" style="48" customWidth="1"/>
    <col min="10757" max="10757" width="7" style="48" customWidth="1"/>
    <col min="10758" max="10758" width="2.140625" style="48" customWidth="1"/>
    <col min="10759" max="10760" width="9.140625" style="48"/>
    <col min="10761" max="10761" width="2.5703125" style="48" customWidth="1"/>
    <col min="10762" max="10762" width="1.140625" style="48" customWidth="1"/>
    <col min="10763" max="10764" width="9.140625" style="48"/>
    <col min="10765" max="10765" width="5.140625" style="48" customWidth="1"/>
    <col min="10766" max="11008" width="9.140625" style="48"/>
    <col min="11009" max="11009" width="3.85546875" style="48" customWidth="1"/>
    <col min="11010" max="11010" width="3.140625" style="48" customWidth="1"/>
    <col min="11011" max="11011" width="9.42578125" style="48" customWidth="1"/>
    <col min="11012" max="11012" width="2" style="48" customWidth="1"/>
    <col min="11013" max="11013" width="7" style="48" customWidth="1"/>
    <col min="11014" max="11014" width="2.140625" style="48" customWidth="1"/>
    <col min="11015" max="11016" width="9.140625" style="48"/>
    <col min="11017" max="11017" width="2.5703125" style="48" customWidth="1"/>
    <col min="11018" max="11018" width="1.140625" style="48" customWidth="1"/>
    <col min="11019" max="11020" width="9.140625" style="48"/>
    <col min="11021" max="11021" width="5.140625" style="48" customWidth="1"/>
    <col min="11022" max="11264" width="9.140625" style="48"/>
    <col min="11265" max="11265" width="3.85546875" style="48" customWidth="1"/>
    <col min="11266" max="11266" width="3.140625" style="48" customWidth="1"/>
    <col min="11267" max="11267" width="9.42578125" style="48" customWidth="1"/>
    <col min="11268" max="11268" width="2" style="48" customWidth="1"/>
    <col min="11269" max="11269" width="7" style="48" customWidth="1"/>
    <col min="11270" max="11270" width="2.140625" style="48" customWidth="1"/>
    <col min="11271" max="11272" width="9.140625" style="48"/>
    <col min="11273" max="11273" width="2.5703125" style="48" customWidth="1"/>
    <col min="11274" max="11274" width="1.140625" style="48" customWidth="1"/>
    <col min="11275" max="11276" width="9.140625" style="48"/>
    <col min="11277" max="11277" width="5.140625" style="48" customWidth="1"/>
    <col min="11278" max="11520" width="9.140625" style="48"/>
    <col min="11521" max="11521" width="3.85546875" style="48" customWidth="1"/>
    <col min="11522" max="11522" width="3.140625" style="48" customWidth="1"/>
    <col min="11523" max="11523" width="9.42578125" style="48" customWidth="1"/>
    <col min="11524" max="11524" width="2" style="48" customWidth="1"/>
    <col min="11525" max="11525" width="7" style="48" customWidth="1"/>
    <col min="11526" max="11526" width="2.140625" style="48" customWidth="1"/>
    <col min="11527" max="11528" width="9.140625" style="48"/>
    <col min="11529" max="11529" width="2.5703125" style="48" customWidth="1"/>
    <col min="11530" max="11530" width="1.140625" style="48" customWidth="1"/>
    <col min="11531" max="11532" width="9.140625" style="48"/>
    <col min="11533" max="11533" width="5.140625" style="48" customWidth="1"/>
    <col min="11534" max="11776" width="9.140625" style="48"/>
    <col min="11777" max="11777" width="3.85546875" style="48" customWidth="1"/>
    <col min="11778" max="11778" width="3.140625" style="48" customWidth="1"/>
    <col min="11779" max="11779" width="9.42578125" style="48" customWidth="1"/>
    <col min="11780" max="11780" width="2" style="48" customWidth="1"/>
    <col min="11781" max="11781" width="7" style="48" customWidth="1"/>
    <col min="11782" max="11782" width="2.140625" style="48" customWidth="1"/>
    <col min="11783" max="11784" width="9.140625" style="48"/>
    <col min="11785" max="11785" width="2.5703125" style="48" customWidth="1"/>
    <col min="11786" max="11786" width="1.140625" style="48" customWidth="1"/>
    <col min="11787" max="11788" width="9.140625" style="48"/>
    <col min="11789" max="11789" width="5.140625" style="48" customWidth="1"/>
    <col min="11790" max="12032" width="9.140625" style="48"/>
    <col min="12033" max="12033" width="3.85546875" style="48" customWidth="1"/>
    <col min="12034" max="12034" width="3.140625" style="48" customWidth="1"/>
    <col min="12035" max="12035" width="9.42578125" style="48" customWidth="1"/>
    <col min="12036" max="12036" width="2" style="48" customWidth="1"/>
    <col min="12037" max="12037" width="7" style="48" customWidth="1"/>
    <col min="12038" max="12038" width="2.140625" style="48" customWidth="1"/>
    <col min="12039" max="12040" width="9.140625" style="48"/>
    <col min="12041" max="12041" width="2.5703125" style="48" customWidth="1"/>
    <col min="12042" max="12042" width="1.140625" style="48" customWidth="1"/>
    <col min="12043" max="12044" width="9.140625" style="48"/>
    <col min="12045" max="12045" width="5.140625" style="48" customWidth="1"/>
    <col min="12046" max="12288" width="9.140625" style="48"/>
    <col min="12289" max="12289" width="3.85546875" style="48" customWidth="1"/>
    <col min="12290" max="12290" width="3.140625" style="48" customWidth="1"/>
    <col min="12291" max="12291" width="9.42578125" style="48" customWidth="1"/>
    <col min="12292" max="12292" width="2" style="48" customWidth="1"/>
    <col min="12293" max="12293" width="7" style="48" customWidth="1"/>
    <col min="12294" max="12294" width="2.140625" style="48" customWidth="1"/>
    <col min="12295" max="12296" width="9.140625" style="48"/>
    <col min="12297" max="12297" width="2.5703125" style="48" customWidth="1"/>
    <col min="12298" max="12298" width="1.140625" style="48" customWidth="1"/>
    <col min="12299" max="12300" width="9.140625" style="48"/>
    <col min="12301" max="12301" width="5.140625" style="48" customWidth="1"/>
    <col min="12302" max="12544" width="9.140625" style="48"/>
    <col min="12545" max="12545" width="3.85546875" style="48" customWidth="1"/>
    <col min="12546" max="12546" width="3.140625" style="48" customWidth="1"/>
    <col min="12547" max="12547" width="9.42578125" style="48" customWidth="1"/>
    <col min="12548" max="12548" width="2" style="48" customWidth="1"/>
    <col min="12549" max="12549" width="7" style="48" customWidth="1"/>
    <col min="12550" max="12550" width="2.140625" style="48" customWidth="1"/>
    <col min="12551" max="12552" width="9.140625" style="48"/>
    <col min="12553" max="12553" width="2.5703125" style="48" customWidth="1"/>
    <col min="12554" max="12554" width="1.140625" style="48" customWidth="1"/>
    <col min="12555" max="12556" width="9.140625" style="48"/>
    <col min="12557" max="12557" width="5.140625" style="48" customWidth="1"/>
    <col min="12558" max="12800" width="9.140625" style="48"/>
    <col min="12801" max="12801" width="3.85546875" style="48" customWidth="1"/>
    <col min="12802" max="12802" width="3.140625" style="48" customWidth="1"/>
    <col min="12803" max="12803" width="9.42578125" style="48" customWidth="1"/>
    <col min="12804" max="12804" width="2" style="48" customWidth="1"/>
    <col min="12805" max="12805" width="7" style="48" customWidth="1"/>
    <col min="12806" max="12806" width="2.140625" style="48" customWidth="1"/>
    <col min="12807" max="12808" width="9.140625" style="48"/>
    <col min="12809" max="12809" width="2.5703125" style="48" customWidth="1"/>
    <col min="12810" max="12810" width="1.140625" style="48" customWidth="1"/>
    <col min="12811" max="12812" width="9.140625" style="48"/>
    <col min="12813" max="12813" width="5.140625" style="48" customWidth="1"/>
    <col min="12814" max="13056" width="9.140625" style="48"/>
    <col min="13057" max="13057" width="3.85546875" style="48" customWidth="1"/>
    <col min="13058" max="13058" width="3.140625" style="48" customWidth="1"/>
    <col min="13059" max="13059" width="9.42578125" style="48" customWidth="1"/>
    <col min="13060" max="13060" width="2" style="48" customWidth="1"/>
    <col min="13061" max="13061" width="7" style="48" customWidth="1"/>
    <col min="13062" max="13062" width="2.140625" style="48" customWidth="1"/>
    <col min="13063" max="13064" width="9.140625" style="48"/>
    <col min="13065" max="13065" width="2.5703125" style="48" customWidth="1"/>
    <col min="13066" max="13066" width="1.140625" style="48" customWidth="1"/>
    <col min="13067" max="13068" width="9.140625" style="48"/>
    <col min="13069" max="13069" width="5.140625" style="48" customWidth="1"/>
    <col min="13070" max="13312" width="9.140625" style="48"/>
    <col min="13313" max="13313" width="3.85546875" style="48" customWidth="1"/>
    <col min="13314" max="13314" width="3.140625" style="48" customWidth="1"/>
    <col min="13315" max="13315" width="9.42578125" style="48" customWidth="1"/>
    <col min="13316" max="13316" width="2" style="48" customWidth="1"/>
    <col min="13317" max="13317" width="7" style="48" customWidth="1"/>
    <col min="13318" max="13318" width="2.140625" style="48" customWidth="1"/>
    <col min="13319" max="13320" width="9.140625" style="48"/>
    <col min="13321" max="13321" width="2.5703125" style="48" customWidth="1"/>
    <col min="13322" max="13322" width="1.140625" style="48" customWidth="1"/>
    <col min="13323" max="13324" width="9.140625" style="48"/>
    <col min="13325" max="13325" width="5.140625" style="48" customWidth="1"/>
    <col min="13326" max="13568" width="9.140625" style="48"/>
    <col min="13569" max="13569" width="3.85546875" style="48" customWidth="1"/>
    <col min="13570" max="13570" width="3.140625" style="48" customWidth="1"/>
    <col min="13571" max="13571" width="9.42578125" style="48" customWidth="1"/>
    <col min="13572" max="13572" width="2" style="48" customWidth="1"/>
    <col min="13573" max="13573" width="7" style="48" customWidth="1"/>
    <col min="13574" max="13574" width="2.140625" style="48" customWidth="1"/>
    <col min="13575" max="13576" width="9.140625" style="48"/>
    <col min="13577" max="13577" width="2.5703125" style="48" customWidth="1"/>
    <col min="13578" max="13578" width="1.140625" style="48" customWidth="1"/>
    <col min="13579" max="13580" width="9.140625" style="48"/>
    <col min="13581" max="13581" width="5.140625" style="48" customWidth="1"/>
    <col min="13582" max="13824" width="9.140625" style="48"/>
    <col min="13825" max="13825" width="3.85546875" style="48" customWidth="1"/>
    <col min="13826" max="13826" width="3.140625" style="48" customWidth="1"/>
    <col min="13827" max="13827" width="9.42578125" style="48" customWidth="1"/>
    <col min="13828" max="13828" width="2" style="48" customWidth="1"/>
    <col min="13829" max="13829" width="7" style="48" customWidth="1"/>
    <col min="13830" max="13830" width="2.140625" style="48" customWidth="1"/>
    <col min="13831" max="13832" width="9.140625" style="48"/>
    <col min="13833" max="13833" width="2.5703125" style="48" customWidth="1"/>
    <col min="13834" max="13834" width="1.140625" style="48" customWidth="1"/>
    <col min="13835" max="13836" width="9.140625" style="48"/>
    <col min="13837" max="13837" width="5.140625" style="48" customWidth="1"/>
    <col min="13838" max="14080" width="9.140625" style="48"/>
    <col min="14081" max="14081" width="3.85546875" style="48" customWidth="1"/>
    <col min="14082" max="14082" width="3.140625" style="48" customWidth="1"/>
    <col min="14083" max="14083" width="9.42578125" style="48" customWidth="1"/>
    <col min="14084" max="14084" width="2" style="48" customWidth="1"/>
    <col min="14085" max="14085" width="7" style="48" customWidth="1"/>
    <col min="14086" max="14086" width="2.140625" style="48" customWidth="1"/>
    <col min="14087" max="14088" width="9.140625" style="48"/>
    <col min="14089" max="14089" width="2.5703125" style="48" customWidth="1"/>
    <col min="14090" max="14090" width="1.140625" style="48" customWidth="1"/>
    <col min="14091" max="14092" width="9.140625" style="48"/>
    <col min="14093" max="14093" width="5.140625" style="48" customWidth="1"/>
    <col min="14094" max="14336" width="9.140625" style="48"/>
    <col min="14337" max="14337" width="3.85546875" style="48" customWidth="1"/>
    <col min="14338" max="14338" width="3.140625" style="48" customWidth="1"/>
    <col min="14339" max="14339" width="9.42578125" style="48" customWidth="1"/>
    <col min="14340" max="14340" width="2" style="48" customWidth="1"/>
    <col min="14341" max="14341" width="7" style="48" customWidth="1"/>
    <col min="14342" max="14342" width="2.140625" style="48" customWidth="1"/>
    <col min="14343" max="14344" width="9.140625" style="48"/>
    <col min="14345" max="14345" width="2.5703125" style="48" customWidth="1"/>
    <col min="14346" max="14346" width="1.140625" style="48" customWidth="1"/>
    <col min="14347" max="14348" width="9.140625" style="48"/>
    <col min="14349" max="14349" width="5.140625" style="48" customWidth="1"/>
    <col min="14350" max="14592" width="9.140625" style="48"/>
    <col min="14593" max="14593" width="3.85546875" style="48" customWidth="1"/>
    <col min="14594" max="14594" width="3.140625" style="48" customWidth="1"/>
    <col min="14595" max="14595" width="9.42578125" style="48" customWidth="1"/>
    <col min="14596" max="14596" width="2" style="48" customWidth="1"/>
    <col min="14597" max="14597" width="7" style="48" customWidth="1"/>
    <col min="14598" max="14598" width="2.140625" style="48" customWidth="1"/>
    <col min="14599" max="14600" width="9.140625" style="48"/>
    <col min="14601" max="14601" width="2.5703125" style="48" customWidth="1"/>
    <col min="14602" max="14602" width="1.140625" style="48" customWidth="1"/>
    <col min="14603" max="14604" width="9.140625" style="48"/>
    <col min="14605" max="14605" width="5.140625" style="48" customWidth="1"/>
    <col min="14606" max="14848" width="9.140625" style="48"/>
    <col min="14849" max="14849" width="3.85546875" style="48" customWidth="1"/>
    <col min="14850" max="14850" width="3.140625" style="48" customWidth="1"/>
    <col min="14851" max="14851" width="9.42578125" style="48" customWidth="1"/>
    <col min="14852" max="14852" width="2" style="48" customWidth="1"/>
    <col min="14853" max="14853" width="7" style="48" customWidth="1"/>
    <col min="14854" max="14854" width="2.140625" style="48" customWidth="1"/>
    <col min="14855" max="14856" width="9.140625" style="48"/>
    <col min="14857" max="14857" width="2.5703125" style="48" customWidth="1"/>
    <col min="14858" max="14858" width="1.140625" style="48" customWidth="1"/>
    <col min="14859" max="14860" width="9.140625" style="48"/>
    <col min="14861" max="14861" width="5.140625" style="48" customWidth="1"/>
    <col min="14862" max="15104" width="9.140625" style="48"/>
    <col min="15105" max="15105" width="3.85546875" style="48" customWidth="1"/>
    <col min="15106" max="15106" width="3.140625" style="48" customWidth="1"/>
    <col min="15107" max="15107" width="9.42578125" style="48" customWidth="1"/>
    <col min="15108" max="15108" width="2" style="48" customWidth="1"/>
    <col min="15109" max="15109" width="7" style="48" customWidth="1"/>
    <col min="15110" max="15110" width="2.140625" style="48" customWidth="1"/>
    <col min="15111" max="15112" width="9.140625" style="48"/>
    <col min="15113" max="15113" width="2.5703125" style="48" customWidth="1"/>
    <col min="15114" max="15114" width="1.140625" style="48" customWidth="1"/>
    <col min="15115" max="15116" width="9.140625" style="48"/>
    <col min="15117" max="15117" width="5.140625" style="48" customWidth="1"/>
    <col min="15118" max="15360" width="9.140625" style="48"/>
    <col min="15361" max="15361" width="3.85546875" style="48" customWidth="1"/>
    <col min="15362" max="15362" width="3.140625" style="48" customWidth="1"/>
    <col min="15363" max="15363" width="9.42578125" style="48" customWidth="1"/>
    <col min="15364" max="15364" width="2" style="48" customWidth="1"/>
    <col min="15365" max="15365" width="7" style="48" customWidth="1"/>
    <col min="15366" max="15366" width="2.140625" style="48" customWidth="1"/>
    <col min="15367" max="15368" width="9.140625" style="48"/>
    <col min="15369" max="15369" width="2.5703125" style="48" customWidth="1"/>
    <col min="15370" max="15370" width="1.140625" style="48" customWidth="1"/>
    <col min="15371" max="15372" width="9.140625" style="48"/>
    <col min="15373" max="15373" width="5.140625" style="48" customWidth="1"/>
    <col min="15374" max="15616" width="9.140625" style="48"/>
    <col min="15617" max="15617" width="3.85546875" style="48" customWidth="1"/>
    <col min="15618" max="15618" width="3.140625" style="48" customWidth="1"/>
    <col min="15619" max="15619" width="9.42578125" style="48" customWidth="1"/>
    <col min="15620" max="15620" width="2" style="48" customWidth="1"/>
    <col min="15621" max="15621" width="7" style="48" customWidth="1"/>
    <col min="15622" max="15622" width="2.140625" style="48" customWidth="1"/>
    <col min="15623" max="15624" width="9.140625" style="48"/>
    <col min="15625" max="15625" width="2.5703125" style="48" customWidth="1"/>
    <col min="15626" max="15626" width="1.140625" style="48" customWidth="1"/>
    <col min="15627" max="15628" width="9.140625" style="48"/>
    <col min="15629" max="15629" width="5.140625" style="48" customWidth="1"/>
    <col min="15630" max="15872" width="9.140625" style="48"/>
    <col min="15873" max="15873" width="3.85546875" style="48" customWidth="1"/>
    <col min="15874" max="15874" width="3.140625" style="48" customWidth="1"/>
    <col min="15875" max="15875" width="9.42578125" style="48" customWidth="1"/>
    <col min="15876" max="15876" width="2" style="48" customWidth="1"/>
    <col min="15877" max="15877" width="7" style="48" customWidth="1"/>
    <col min="15878" max="15878" width="2.140625" style="48" customWidth="1"/>
    <col min="15879" max="15880" width="9.140625" style="48"/>
    <col min="15881" max="15881" width="2.5703125" style="48" customWidth="1"/>
    <col min="15882" max="15882" width="1.140625" style="48" customWidth="1"/>
    <col min="15883" max="15884" width="9.140625" style="48"/>
    <col min="15885" max="15885" width="5.140625" style="48" customWidth="1"/>
    <col min="15886" max="16128" width="9.140625" style="48"/>
    <col min="16129" max="16129" width="3.85546875" style="48" customWidth="1"/>
    <col min="16130" max="16130" width="3.140625" style="48" customWidth="1"/>
    <col min="16131" max="16131" width="9.42578125" style="48" customWidth="1"/>
    <col min="16132" max="16132" width="2" style="48" customWidth="1"/>
    <col min="16133" max="16133" width="7" style="48" customWidth="1"/>
    <col min="16134" max="16134" width="2.140625" style="48" customWidth="1"/>
    <col min="16135" max="16136" width="9.140625" style="48"/>
    <col min="16137" max="16137" width="2.5703125" style="48" customWidth="1"/>
    <col min="16138" max="16138" width="1.140625" style="48" customWidth="1"/>
    <col min="16139" max="16140" width="9.140625" style="48"/>
    <col min="16141" max="16141" width="5.140625" style="48" customWidth="1"/>
    <col min="16142" max="16384" width="9.140625" style="48"/>
  </cols>
  <sheetData>
    <row r="2" spans="1:15" ht="15.75" customHeight="1">
      <c r="N2" s="48" t="s">
        <v>9</v>
      </c>
    </row>
    <row r="3" spans="1:15" ht="11.25" customHeight="1"/>
    <row r="4" spans="1:15">
      <c r="A4" s="565" t="s">
        <v>58</v>
      </c>
      <c r="B4" s="565"/>
      <c r="C4" s="565"/>
      <c r="D4" s="565"/>
      <c r="E4" s="565"/>
      <c r="F4" s="565"/>
      <c r="G4" s="565"/>
      <c r="H4" s="565"/>
      <c r="I4" s="565"/>
      <c r="J4" s="565"/>
      <c r="K4" s="565"/>
      <c r="L4" s="565"/>
      <c r="M4" s="565"/>
      <c r="N4" s="565"/>
      <c r="O4" s="565"/>
    </row>
    <row r="5" spans="1:15">
      <c r="A5" s="565" t="s">
        <v>129</v>
      </c>
      <c r="B5" s="565"/>
      <c r="C5" s="565"/>
      <c r="D5" s="565"/>
      <c r="E5" s="565"/>
      <c r="F5" s="565"/>
      <c r="G5" s="565"/>
      <c r="H5" s="565"/>
      <c r="I5" s="565"/>
      <c r="J5" s="565"/>
      <c r="K5" s="565"/>
      <c r="L5" s="565"/>
      <c r="M5" s="565"/>
      <c r="N5" s="565"/>
      <c r="O5" s="565"/>
    </row>
    <row r="6" spans="1:15">
      <c r="A6" s="565" t="s">
        <v>199</v>
      </c>
      <c r="B6" s="565"/>
      <c r="C6" s="565"/>
      <c r="D6" s="565"/>
      <c r="E6" s="565"/>
      <c r="F6" s="565"/>
      <c r="G6" s="565"/>
      <c r="H6" s="565"/>
      <c r="I6" s="565"/>
      <c r="J6" s="565"/>
      <c r="K6" s="565"/>
      <c r="L6" s="565"/>
      <c r="M6" s="565"/>
      <c r="N6" s="565"/>
      <c r="O6" s="565"/>
    </row>
    <row r="7" spans="1:15" ht="11.25" customHeight="1">
      <c r="A7" s="380"/>
      <c r="B7" s="380"/>
      <c r="C7" s="380"/>
      <c r="D7" s="380"/>
      <c r="E7" s="380"/>
      <c r="F7" s="380"/>
      <c r="G7" s="380"/>
      <c r="H7" s="380"/>
      <c r="I7" s="380"/>
      <c r="J7" s="380"/>
      <c r="K7" s="380"/>
      <c r="L7" s="380"/>
      <c r="M7" s="380"/>
      <c r="N7" s="380"/>
      <c r="O7" s="380"/>
    </row>
    <row r="8" spans="1:15" ht="11.25" customHeight="1">
      <c r="A8" s="380"/>
      <c r="B8" s="380"/>
      <c r="C8" s="380"/>
      <c r="D8" s="380"/>
      <c r="E8" s="380"/>
      <c r="F8" s="380"/>
      <c r="G8" s="380"/>
      <c r="H8" s="380"/>
      <c r="I8" s="380"/>
      <c r="J8" s="380"/>
      <c r="K8" s="380"/>
      <c r="L8" s="380"/>
      <c r="M8" s="380"/>
      <c r="N8" s="380"/>
      <c r="O8" s="380"/>
    </row>
    <row r="9" spans="1:15">
      <c r="A9" s="381" t="s">
        <v>1437</v>
      </c>
      <c r="B9" s="380"/>
      <c r="C9" s="380"/>
      <c r="D9" s="380"/>
      <c r="E9" s="380"/>
      <c r="F9" s="380"/>
      <c r="G9" s="380"/>
      <c r="H9" s="380"/>
      <c r="I9" s="380"/>
      <c r="J9" s="380"/>
      <c r="K9" s="380"/>
      <c r="L9" s="380"/>
      <c r="M9" s="380"/>
      <c r="N9" s="380"/>
      <c r="O9" s="380"/>
    </row>
    <row r="10" spans="1:15" ht="14.25" customHeight="1">
      <c r="A10" s="381" t="s">
        <v>1438</v>
      </c>
      <c r="B10" s="380"/>
      <c r="C10" s="380"/>
      <c r="D10" s="380"/>
      <c r="E10" s="380"/>
      <c r="F10" s="380"/>
      <c r="G10" s="380"/>
      <c r="H10" s="380"/>
      <c r="I10" s="380"/>
      <c r="J10" s="380"/>
      <c r="K10" s="380"/>
      <c r="L10" s="380"/>
      <c r="M10" s="380"/>
      <c r="N10" s="380"/>
      <c r="O10" s="380"/>
    </row>
    <row r="11" spans="1:15" ht="13.5" customHeight="1">
      <c r="A11" s="381" t="s">
        <v>1439</v>
      </c>
      <c r="B11" s="380"/>
      <c r="C11" s="380"/>
      <c r="D11" s="380"/>
      <c r="E11" s="380"/>
      <c r="F11" s="380"/>
      <c r="G11" s="380"/>
      <c r="H11" s="380"/>
      <c r="I11" s="380"/>
      <c r="J11" s="380"/>
      <c r="K11" s="380"/>
      <c r="L11" s="380"/>
      <c r="M11" s="380"/>
      <c r="N11" s="380"/>
    </row>
    <row r="12" spans="1:15" ht="14.25" customHeight="1">
      <c r="B12" s="48" t="s">
        <v>60</v>
      </c>
      <c r="F12" s="48" t="s">
        <v>11</v>
      </c>
      <c r="G12" s="48" t="s">
        <v>1412</v>
      </c>
    </row>
    <row r="13" spans="1:15" ht="12.75" customHeight="1">
      <c r="B13" s="48" t="s">
        <v>61</v>
      </c>
      <c r="F13" s="48" t="s">
        <v>11</v>
      </c>
      <c r="G13" s="48" t="s">
        <v>1163</v>
      </c>
    </row>
    <row r="14" spans="1:15" ht="13.5" customHeight="1">
      <c r="B14" s="48" t="s">
        <v>62</v>
      </c>
      <c r="F14" s="48" t="s">
        <v>11</v>
      </c>
      <c r="G14" s="48" t="s">
        <v>1440</v>
      </c>
    </row>
    <row r="15" spans="1:15" ht="48.6" customHeight="1">
      <c r="A15" s="625" t="s">
        <v>183</v>
      </c>
      <c r="B15" s="625"/>
      <c r="C15" s="625"/>
      <c r="D15" s="625"/>
      <c r="E15" s="625"/>
      <c r="F15" s="625"/>
      <c r="G15" s="625"/>
      <c r="H15" s="625"/>
      <c r="I15" s="625"/>
      <c r="J15" s="625"/>
      <c r="K15" s="625"/>
      <c r="L15" s="625"/>
      <c r="M15" s="625"/>
      <c r="N15" s="625"/>
    </row>
    <row r="16" spans="1:15" ht="45.95" customHeight="1">
      <c r="A16" s="576" t="s">
        <v>184</v>
      </c>
      <c r="B16" s="576"/>
      <c r="C16" s="576"/>
      <c r="D16" s="576"/>
      <c r="E16" s="576"/>
      <c r="F16" s="576"/>
      <c r="G16" s="576"/>
      <c r="H16" s="576"/>
      <c r="I16" s="576"/>
      <c r="J16" s="576"/>
      <c r="K16" s="576"/>
      <c r="L16" s="576"/>
      <c r="M16" s="576"/>
      <c r="N16" s="576"/>
    </row>
    <row r="17" spans="1:14" ht="18.600000000000001" customHeight="1">
      <c r="A17" s="48" t="s">
        <v>172</v>
      </c>
    </row>
    <row r="18" spans="1:14" ht="14.25" customHeight="1">
      <c r="B18" s="48" t="s">
        <v>1441</v>
      </c>
    </row>
    <row r="19" spans="1:14" ht="12.75" customHeight="1">
      <c r="B19" s="48" t="s">
        <v>1428</v>
      </c>
    </row>
    <row r="20" spans="1:14" ht="12.75" customHeight="1">
      <c r="B20" s="48" t="s">
        <v>1442</v>
      </c>
    </row>
    <row r="21" spans="1:14" ht="14.25" customHeight="1">
      <c r="B21" s="48" t="s">
        <v>1443</v>
      </c>
    </row>
    <row r="22" spans="1:14">
      <c r="A22" s="48" t="s">
        <v>185</v>
      </c>
    </row>
    <row r="24" spans="1:14">
      <c r="B24" s="48" t="s">
        <v>176</v>
      </c>
      <c r="F24" s="48" t="s">
        <v>11</v>
      </c>
      <c r="G24" s="48" t="s">
        <v>1444</v>
      </c>
      <c r="J24" s="48" t="s">
        <v>1416</v>
      </c>
    </row>
    <row r="25" spans="1:14">
      <c r="B25" s="48" t="s">
        <v>98</v>
      </c>
      <c r="F25" s="48" t="s">
        <v>11</v>
      </c>
      <c r="G25" s="48" t="s">
        <v>1447</v>
      </c>
      <c r="J25" s="48" t="s">
        <v>1448</v>
      </c>
    </row>
    <row r="26" spans="1:14">
      <c r="G26" s="48" t="s">
        <v>1449</v>
      </c>
      <c r="J26" s="48" t="s">
        <v>1450</v>
      </c>
    </row>
    <row r="27" spans="1:14" ht="15.75" customHeight="1">
      <c r="G27" s="48" t="s">
        <v>1451</v>
      </c>
      <c r="J27" s="48" t="s">
        <v>1452</v>
      </c>
    </row>
    <row r="28" spans="1:14" ht="79.5" customHeight="1">
      <c r="A28" s="576" t="s">
        <v>186</v>
      </c>
      <c r="B28" s="576"/>
      <c r="C28" s="576"/>
      <c r="D28" s="576"/>
      <c r="E28" s="576"/>
      <c r="F28" s="576"/>
      <c r="G28" s="576"/>
      <c r="H28" s="576"/>
      <c r="I28" s="576"/>
      <c r="J28" s="576"/>
      <c r="K28" s="576"/>
      <c r="L28" s="576"/>
      <c r="M28" s="576"/>
      <c r="N28" s="576"/>
    </row>
    <row r="29" spans="1:14" ht="13.5" customHeight="1">
      <c r="A29" s="48" t="s">
        <v>1431</v>
      </c>
    </row>
    <row r="30" spans="1:14" ht="13.5" customHeight="1">
      <c r="A30" s="48" t="s">
        <v>1445</v>
      </c>
    </row>
    <row r="31" spans="1:14" ht="13.5" customHeight="1">
      <c r="A31" s="48" t="s">
        <v>1446</v>
      </c>
    </row>
    <row r="32" spans="1:14" ht="32.1" customHeight="1">
      <c r="A32" s="576" t="s">
        <v>187</v>
      </c>
      <c r="B32" s="576"/>
      <c r="C32" s="576"/>
      <c r="D32" s="576"/>
      <c r="E32" s="576"/>
      <c r="F32" s="576"/>
      <c r="G32" s="576"/>
      <c r="H32" s="576"/>
      <c r="I32" s="576"/>
      <c r="J32" s="576"/>
      <c r="K32" s="576"/>
      <c r="L32" s="576"/>
      <c r="M32" s="576"/>
      <c r="N32" s="576"/>
    </row>
    <row r="33" spans="1:14" ht="7.5" customHeight="1"/>
    <row r="34" spans="1:14" ht="17.45" customHeight="1">
      <c r="I34" s="634" t="s">
        <v>1453</v>
      </c>
      <c r="J34" s="634"/>
      <c r="K34" s="634"/>
      <c r="L34" s="634"/>
    </row>
    <row r="35" spans="1:14" ht="17.45" customHeight="1"/>
    <row r="36" spans="1:14">
      <c r="A36" s="565" t="s">
        <v>140</v>
      </c>
      <c r="B36" s="565"/>
      <c r="C36" s="565"/>
      <c r="D36" s="565"/>
      <c r="E36" s="565"/>
      <c r="F36" s="50"/>
      <c r="G36" s="50"/>
      <c r="H36" s="54" t="s">
        <v>151</v>
      </c>
      <c r="L36" s="565" t="s">
        <v>139</v>
      </c>
      <c r="M36" s="565"/>
      <c r="N36" s="565"/>
    </row>
    <row r="37" spans="1:14" ht="15.75" customHeight="1">
      <c r="A37" s="382" t="s">
        <v>0</v>
      </c>
      <c r="B37" s="575" t="s">
        <v>204</v>
      </c>
      <c r="C37" s="575"/>
      <c r="D37" s="575" t="s">
        <v>203</v>
      </c>
      <c r="E37" s="575"/>
      <c r="F37" s="575"/>
      <c r="H37" s="54" t="s">
        <v>67</v>
      </c>
    </row>
    <row r="38" spans="1:14" ht="28.35" customHeight="1">
      <c r="A38" s="102" t="s">
        <v>205</v>
      </c>
      <c r="B38" s="102" t="s">
        <v>209</v>
      </c>
      <c r="C38" s="102"/>
      <c r="D38" s="102" t="s">
        <v>205</v>
      </c>
      <c r="E38" s="102"/>
    </row>
    <row r="39" spans="1:14" ht="28.35" customHeight="1">
      <c r="A39" s="102" t="s">
        <v>206</v>
      </c>
      <c r="B39" s="102" t="s">
        <v>209</v>
      </c>
      <c r="C39" s="102"/>
      <c r="D39" s="102" t="s">
        <v>206</v>
      </c>
      <c r="E39" s="102"/>
    </row>
    <row r="40" spans="1:14" ht="28.35" customHeight="1">
      <c r="A40" s="102" t="s">
        <v>207</v>
      </c>
      <c r="B40" s="102" t="s">
        <v>209</v>
      </c>
      <c r="C40" s="102"/>
      <c r="D40" s="102" t="s">
        <v>207</v>
      </c>
      <c r="E40" s="102"/>
      <c r="H40" s="380" t="s">
        <v>1381</v>
      </c>
      <c r="I40" s="56"/>
      <c r="L40" s="565" t="s">
        <v>1436</v>
      </c>
      <c r="M40" s="565"/>
      <c r="N40" s="565"/>
    </row>
    <row r="41" spans="1:14" ht="28.35" customHeight="1">
      <c r="A41" s="102"/>
      <c r="B41" s="102"/>
      <c r="C41" s="103"/>
      <c r="D41" s="102"/>
      <c r="E41" s="103"/>
      <c r="F41" s="50"/>
    </row>
    <row r="42" spans="1:14" ht="15.6" customHeight="1"/>
  </sheetData>
  <mergeCells count="12">
    <mergeCell ref="A32:N32"/>
    <mergeCell ref="A28:N28"/>
    <mergeCell ref="A15:N15"/>
    <mergeCell ref="A16:N16"/>
    <mergeCell ref="A4:O4"/>
    <mergeCell ref="A5:O5"/>
    <mergeCell ref="A6:O6"/>
    <mergeCell ref="B37:C37"/>
    <mergeCell ref="D37:F37"/>
    <mergeCell ref="L40:N40"/>
    <mergeCell ref="L36:N36"/>
    <mergeCell ref="A36:E36"/>
  </mergeCells>
  <printOptions horizontalCentered="1"/>
  <pageMargins left="0.59055118110236227" right="0.70866141732283472" top="0.39370078740157483" bottom="0" header="0.51181102362204722" footer="0.51181102362204722"/>
  <pageSetup paperSize="5" orientation="portrait" horizontalDpi="4294967293" r:id="rId1"/>
  <headerFooter alignWithMargins="0">
    <oddHeader>&amp;C- 50 -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A1:I39"/>
  <sheetViews>
    <sheetView workbookViewId="0"/>
  </sheetViews>
  <sheetFormatPr defaultRowHeight="15"/>
  <cols>
    <col min="3" max="3" width="25.85546875" customWidth="1"/>
    <col min="4" max="4" width="13.5703125" customWidth="1"/>
  </cols>
  <sheetData>
    <row r="1" spans="1:9">
      <c r="A1" t="s">
        <v>461</v>
      </c>
      <c r="I1" t="s">
        <v>376</v>
      </c>
    </row>
    <row r="2" spans="1:9">
      <c r="A2" s="161" t="s">
        <v>377</v>
      </c>
    </row>
    <row r="3" spans="1:9">
      <c r="A3" s="162"/>
    </row>
    <row r="4" spans="1:9" ht="15.75">
      <c r="A4" s="49" t="s">
        <v>378</v>
      </c>
      <c r="B4" s="57"/>
      <c r="C4" s="57" t="s">
        <v>379</v>
      </c>
    </row>
    <row r="5" spans="1:9" ht="15.75">
      <c r="A5" s="9" t="s">
        <v>380</v>
      </c>
      <c r="B5" s="59"/>
      <c r="C5" s="57" t="s">
        <v>379</v>
      </c>
    </row>
    <row r="6" spans="1:9" ht="15.75">
      <c r="A6" s="9" t="s">
        <v>381</v>
      </c>
      <c r="B6" s="59"/>
      <c r="C6" s="57" t="s">
        <v>379</v>
      </c>
    </row>
    <row r="7" spans="1:9" ht="15.75">
      <c r="A7" s="9" t="s">
        <v>382</v>
      </c>
      <c r="B7" s="59"/>
      <c r="C7" s="57" t="s">
        <v>379</v>
      </c>
    </row>
    <row r="9" spans="1:9" ht="15.75" thickBot="1"/>
    <row r="10" spans="1:9" ht="27" thickTop="1" thickBot="1">
      <c r="A10" s="163"/>
      <c r="B10" s="164"/>
      <c r="C10" s="626" t="s">
        <v>383</v>
      </c>
      <c r="D10" s="164"/>
      <c r="E10" s="626" t="s">
        <v>16</v>
      </c>
      <c r="F10" s="165" t="s">
        <v>384</v>
      </c>
      <c r="G10" s="628" t="s">
        <v>41</v>
      </c>
      <c r="H10" s="629"/>
      <c r="I10" s="630"/>
    </row>
    <row r="11" spans="1:9" ht="26.25" thickBot="1">
      <c r="A11" s="166" t="s">
        <v>385</v>
      </c>
      <c r="B11" s="167" t="s">
        <v>15</v>
      </c>
      <c r="C11" s="627"/>
      <c r="D11" s="167" t="s">
        <v>386</v>
      </c>
      <c r="E11" s="627"/>
      <c r="F11" s="168" t="s">
        <v>18</v>
      </c>
      <c r="G11" s="169" t="s">
        <v>135</v>
      </c>
      <c r="H11" s="168" t="s">
        <v>136</v>
      </c>
      <c r="I11" s="168" t="s">
        <v>387</v>
      </c>
    </row>
    <row r="12" spans="1:9" ht="16.5" thickTop="1" thickBot="1">
      <c r="A12" s="170" t="s">
        <v>73</v>
      </c>
      <c r="B12" s="171" t="s">
        <v>74</v>
      </c>
      <c r="C12" s="172" t="s">
        <v>75</v>
      </c>
      <c r="D12" s="172" t="s">
        <v>80</v>
      </c>
      <c r="E12" s="172" t="s">
        <v>91</v>
      </c>
      <c r="F12" s="172" t="s">
        <v>131</v>
      </c>
      <c r="G12" s="172" t="s">
        <v>130</v>
      </c>
      <c r="H12" s="172" t="s">
        <v>144</v>
      </c>
      <c r="I12" s="172" t="s">
        <v>145</v>
      </c>
    </row>
    <row r="13" spans="1:9" ht="19.5" thickTop="1" thickBot="1">
      <c r="A13" s="173"/>
      <c r="B13" s="174">
        <v>1</v>
      </c>
      <c r="C13" s="175"/>
      <c r="D13" s="175"/>
      <c r="E13" s="175"/>
      <c r="F13" s="175"/>
      <c r="G13" s="175"/>
      <c r="H13" s="175"/>
      <c r="I13" s="175"/>
    </row>
    <row r="14" spans="1:9" ht="15.75" thickBot="1">
      <c r="A14" s="176">
        <v>1</v>
      </c>
      <c r="B14" s="174">
        <v>2</v>
      </c>
      <c r="C14" s="177"/>
      <c r="D14" s="177"/>
      <c r="E14" s="177"/>
      <c r="F14" s="177"/>
      <c r="G14" s="177"/>
      <c r="H14" s="177"/>
      <c r="I14" s="177"/>
    </row>
    <row r="15" spans="1:9" ht="15.75" thickBot="1">
      <c r="A15" s="178"/>
      <c r="B15" s="174">
        <v>3</v>
      </c>
      <c r="C15" s="177"/>
      <c r="D15" s="177"/>
      <c r="E15" s="177"/>
      <c r="F15" s="177"/>
      <c r="G15" s="177"/>
      <c r="H15" s="177"/>
      <c r="I15" s="177"/>
    </row>
    <row r="16" spans="1:9" ht="15.75" thickBot="1">
      <c r="A16" s="179"/>
      <c r="B16" s="180">
        <v>4</v>
      </c>
      <c r="C16" s="181"/>
      <c r="D16" s="181"/>
      <c r="E16" s="181"/>
      <c r="F16" s="181"/>
      <c r="G16" s="181"/>
      <c r="H16" s="181"/>
      <c r="I16" s="181"/>
    </row>
    <row r="17" spans="1:9" ht="19.5" thickBot="1">
      <c r="A17" s="182"/>
      <c r="B17" s="174">
        <v>1</v>
      </c>
      <c r="C17" s="118"/>
      <c r="D17" s="118"/>
      <c r="E17" s="118"/>
      <c r="F17" s="118"/>
      <c r="G17" s="118"/>
      <c r="H17" s="118"/>
      <c r="I17" s="118"/>
    </row>
    <row r="18" spans="1:9" ht="15.75" thickBot="1">
      <c r="A18" s="176">
        <v>2</v>
      </c>
      <c r="B18" s="174">
        <v>2</v>
      </c>
      <c r="C18" s="118"/>
      <c r="D18" s="118"/>
      <c r="E18" s="118"/>
      <c r="F18" s="118"/>
      <c r="G18" s="118"/>
      <c r="H18" s="118"/>
      <c r="I18" s="118"/>
    </row>
    <row r="19" spans="1:9" ht="15.75" thickBot="1">
      <c r="A19" s="178"/>
      <c r="B19" s="174">
        <v>3</v>
      </c>
      <c r="C19" s="118"/>
      <c r="D19" s="118"/>
      <c r="E19" s="118"/>
      <c r="F19" s="118"/>
      <c r="G19" s="118"/>
      <c r="H19" s="118"/>
      <c r="I19" s="118"/>
    </row>
    <row r="20" spans="1:9" ht="15.75" thickBot="1">
      <c r="A20" s="179"/>
      <c r="B20" s="180">
        <v>4</v>
      </c>
      <c r="C20" s="181"/>
      <c r="D20" s="181"/>
      <c r="E20" s="181"/>
      <c r="F20" s="181"/>
      <c r="G20" s="181"/>
      <c r="H20" s="181"/>
      <c r="I20" s="181"/>
    </row>
    <row r="21" spans="1:9" ht="19.5" thickBot="1">
      <c r="A21" s="182"/>
      <c r="B21" s="174">
        <v>1</v>
      </c>
      <c r="C21" s="118"/>
      <c r="D21" s="118"/>
      <c r="E21" s="118"/>
      <c r="F21" s="118"/>
      <c r="G21" s="118"/>
      <c r="H21" s="118"/>
      <c r="I21" s="118"/>
    </row>
    <row r="22" spans="1:9" ht="15.75" thickBot="1">
      <c r="A22" s="176">
        <v>3</v>
      </c>
      <c r="B22" s="174">
        <v>2</v>
      </c>
      <c r="C22" s="118"/>
      <c r="D22" s="118"/>
      <c r="E22" s="118"/>
      <c r="F22" s="118"/>
      <c r="G22" s="118"/>
      <c r="H22" s="118"/>
      <c r="I22" s="118"/>
    </row>
    <row r="23" spans="1:9" ht="15.75" thickBot="1">
      <c r="A23" s="178"/>
      <c r="B23" s="174">
        <v>3</v>
      </c>
      <c r="C23" s="118"/>
      <c r="D23" s="118"/>
      <c r="E23" s="118"/>
      <c r="F23" s="118"/>
      <c r="G23" s="118"/>
      <c r="H23" s="118"/>
      <c r="I23" s="118"/>
    </row>
    <row r="24" spans="1:9" ht="15.75" thickBot="1">
      <c r="A24" s="179"/>
      <c r="B24" s="180">
        <v>4</v>
      </c>
      <c r="C24" s="181"/>
      <c r="D24" s="181"/>
      <c r="E24" s="181"/>
      <c r="F24" s="181"/>
      <c r="G24" s="181"/>
      <c r="H24" s="181"/>
      <c r="I24" s="181"/>
    </row>
    <row r="25" spans="1:9" ht="19.5" thickBot="1">
      <c r="A25" s="182"/>
      <c r="B25" s="174">
        <v>1</v>
      </c>
      <c r="C25" s="118"/>
      <c r="D25" s="118"/>
      <c r="E25" s="118"/>
      <c r="F25" s="118"/>
      <c r="G25" s="118"/>
      <c r="H25" s="118"/>
      <c r="I25" s="118"/>
    </row>
    <row r="26" spans="1:9" ht="15.75" thickBot="1">
      <c r="A26" s="176" t="s">
        <v>388</v>
      </c>
      <c r="B26" s="174">
        <v>2</v>
      </c>
      <c r="C26" s="118"/>
      <c r="D26" s="118"/>
      <c r="E26" s="118"/>
      <c r="F26" s="118"/>
      <c r="G26" s="118"/>
      <c r="H26" s="118"/>
      <c r="I26" s="118"/>
    </row>
    <row r="27" spans="1:9" ht="15.75" thickBot="1">
      <c r="A27" s="178"/>
      <c r="B27" s="174">
        <v>3</v>
      </c>
      <c r="C27" s="118"/>
      <c r="D27" s="118"/>
      <c r="E27" s="118"/>
      <c r="F27" s="118"/>
      <c r="G27" s="118"/>
      <c r="H27" s="118"/>
      <c r="I27" s="118"/>
    </row>
    <row r="28" spans="1:9" ht="15.75" thickBot="1">
      <c r="A28" s="179"/>
      <c r="B28" s="180">
        <v>4</v>
      </c>
      <c r="C28" s="181"/>
      <c r="D28" s="181"/>
      <c r="E28" s="181"/>
      <c r="F28" s="181"/>
      <c r="G28" s="181"/>
      <c r="H28" s="181"/>
      <c r="I28" s="181"/>
    </row>
    <row r="29" spans="1:9" ht="18.75" thickBot="1">
      <c r="A29" s="173"/>
      <c r="B29" s="174">
        <v>1</v>
      </c>
      <c r="C29" s="181"/>
      <c r="D29" s="181"/>
      <c r="E29" s="181"/>
      <c r="F29" s="181"/>
      <c r="G29" s="181"/>
      <c r="H29" s="181"/>
      <c r="I29" s="181"/>
    </row>
    <row r="30" spans="1:9" ht="15.75" thickBot="1">
      <c r="A30" s="176">
        <v>18</v>
      </c>
      <c r="B30" s="174">
        <v>2</v>
      </c>
      <c r="C30" s="118"/>
      <c r="D30" s="118"/>
      <c r="E30" s="118"/>
      <c r="F30" s="118"/>
      <c r="G30" s="118"/>
      <c r="H30" s="118"/>
      <c r="I30" s="118"/>
    </row>
    <row r="31" spans="1:9" ht="15.75" thickBot="1">
      <c r="A31" s="178"/>
      <c r="B31" s="174">
        <v>3</v>
      </c>
      <c r="C31" s="118"/>
      <c r="D31" s="118"/>
      <c r="E31" s="118"/>
      <c r="F31" s="118"/>
      <c r="G31" s="118"/>
      <c r="H31" s="118"/>
      <c r="I31" s="118"/>
    </row>
    <row r="32" spans="1:9" ht="15.75" thickBot="1">
      <c r="A32" s="179"/>
      <c r="B32" s="174">
        <v>4</v>
      </c>
      <c r="C32" s="118"/>
      <c r="D32" s="118"/>
      <c r="E32" s="118"/>
      <c r="F32" s="118"/>
      <c r="G32" s="118"/>
      <c r="H32" s="118"/>
      <c r="I32" s="118"/>
    </row>
    <row r="34" spans="2:7">
      <c r="G34" s="183" t="s">
        <v>143</v>
      </c>
    </row>
    <row r="35" spans="2:7">
      <c r="B35" s="183" t="s">
        <v>389</v>
      </c>
      <c r="G35" s="183" t="s">
        <v>124</v>
      </c>
    </row>
    <row r="36" spans="2:7">
      <c r="B36" s="162" t="s">
        <v>125</v>
      </c>
      <c r="G36" s="183" t="s">
        <v>390</v>
      </c>
    </row>
    <row r="37" spans="2:7">
      <c r="B37" s="184"/>
      <c r="G37" s="162"/>
    </row>
    <row r="38" spans="2:7">
      <c r="B38" s="183" t="s">
        <v>127</v>
      </c>
      <c r="G38" s="184"/>
    </row>
    <row r="39" spans="2:7">
      <c r="G39" s="183" t="s">
        <v>128</v>
      </c>
    </row>
  </sheetData>
  <mergeCells count="3">
    <mergeCell ref="C10:C11"/>
    <mergeCell ref="E10:E11"/>
    <mergeCell ref="G10:I10"/>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P35"/>
  <sheetViews>
    <sheetView zoomScaleNormal="100" workbookViewId="0">
      <selection activeCell="J3" sqref="J3"/>
    </sheetView>
  </sheetViews>
  <sheetFormatPr defaultRowHeight="15"/>
  <cols>
    <col min="1" max="1" width="6.5703125" customWidth="1"/>
    <col min="2" max="2" width="36.140625" customWidth="1"/>
  </cols>
  <sheetData>
    <row r="1" spans="1:14">
      <c r="A1" s="631" t="s">
        <v>366</v>
      </c>
      <c r="B1" s="631"/>
      <c r="C1" s="631"/>
      <c r="D1" s="631"/>
      <c r="E1" s="631"/>
      <c r="F1" s="631"/>
      <c r="G1" s="631"/>
      <c r="H1" s="631"/>
      <c r="I1" s="631"/>
      <c r="J1" s="631"/>
      <c r="K1" s="631"/>
      <c r="L1" s="631"/>
      <c r="M1" s="631"/>
      <c r="N1" s="631"/>
    </row>
    <row r="2" spans="1:14">
      <c r="J2" s="201" t="s">
        <v>462</v>
      </c>
    </row>
    <row r="3" spans="1:14">
      <c r="A3" t="s">
        <v>374</v>
      </c>
    </row>
    <row r="4" spans="1:14">
      <c r="A4" t="s">
        <v>375</v>
      </c>
    </row>
    <row r="6" spans="1:14">
      <c r="A6" s="632" t="s">
        <v>219</v>
      </c>
      <c r="B6" s="632" t="s">
        <v>367</v>
      </c>
      <c r="C6" s="632" t="s">
        <v>368</v>
      </c>
      <c r="D6" s="632" t="s">
        <v>369</v>
      </c>
      <c r="E6" s="632" t="s">
        <v>370</v>
      </c>
      <c r="F6" s="632" t="s">
        <v>371</v>
      </c>
      <c r="G6" s="632" t="s">
        <v>372</v>
      </c>
      <c r="H6" s="632" t="s">
        <v>373</v>
      </c>
      <c r="I6" s="632"/>
      <c r="J6" s="632"/>
      <c r="K6" s="632"/>
      <c r="L6" s="632"/>
      <c r="M6" s="632"/>
      <c r="N6" s="632" t="s">
        <v>254</v>
      </c>
    </row>
    <row r="7" spans="1:14">
      <c r="A7" s="632"/>
      <c r="B7" s="632"/>
      <c r="C7" s="632"/>
      <c r="D7" s="632"/>
      <c r="E7" s="632"/>
      <c r="F7" s="632"/>
      <c r="G7" s="632"/>
      <c r="H7" s="156">
        <v>2023</v>
      </c>
      <c r="I7" s="156">
        <f>H7+1</f>
        <v>2024</v>
      </c>
      <c r="J7" s="156">
        <f t="shared" ref="J7:M7" si="0">I7+1</f>
        <v>2025</v>
      </c>
      <c r="K7" s="156">
        <f t="shared" si="0"/>
        <v>2026</v>
      </c>
      <c r="L7" s="156">
        <f t="shared" si="0"/>
        <v>2027</v>
      </c>
      <c r="M7" s="156">
        <f t="shared" si="0"/>
        <v>2028</v>
      </c>
      <c r="N7" s="632"/>
    </row>
    <row r="8" spans="1:14">
      <c r="A8" s="157">
        <v>1</v>
      </c>
      <c r="B8" s="158" t="s">
        <v>348</v>
      </c>
      <c r="C8" s="159"/>
      <c r="D8" s="159"/>
      <c r="E8" s="159"/>
      <c r="F8" s="159"/>
      <c r="G8" s="159"/>
      <c r="H8" s="159"/>
      <c r="I8" s="159"/>
      <c r="J8" s="159"/>
      <c r="K8" s="159"/>
      <c r="L8" s="159"/>
      <c r="M8" s="159"/>
      <c r="N8" s="159"/>
    </row>
    <row r="9" spans="1:14">
      <c r="A9" s="157">
        <f>A8+1</f>
        <v>2</v>
      </c>
      <c r="B9" s="158" t="s">
        <v>349</v>
      </c>
      <c r="C9" s="159"/>
      <c r="D9" s="159"/>
      <c r="E9" s="159"/>
      <c r="F9" s="159"/>
      <c r="G9" s="159"/>
      <c r="H9" s="159"/>
      <c r="I9" s="159"/>
      <c r="J9" s="159"/>
      <c r="K9" s="159"/>
      <c r="L9" s="159"/>
      <c r="M9" s="159"/>
      <c r="N9" s="159"/>
    </row>
    <row r="10" spans="1:14">
      <c r="A10" s="157">
        <f t="shared" ref="A10:A25" si="1">A9+1</f>
        <v>3</v>
      </c>
      <c r="B10" s="158" t="s">
        <v>350</v>
      </c>
      <c r="C10" s="159"/>
      <c r="D10" s="159"/>
      <c r="E10" s="159"/>
      <c r="F10" s="159"/>
      <c r="G10" s="159"/>
      <c r="H10" s="159"/>
      <c r="I10" s="159"/>
      <c r="J10" s="159"/>
      <c r="K10" s="159"/>
      <c r="L10" s="159"/>
      <c r="M10" s="159"/>
      <c r="N10" s="159"/>
    </row>
    <row r="11" spans="1:14">
      <c r="A11" s="157">
        <f t="shared" si="1"/>
        <v>4</v>
      </c>
      <c r="B11" s="158" t="s">
        <v>351</v>
      </c>
      <c r="C11" s="159"/>
      <c r="D11" s="159"/>
      <c r="E11" s="159"/>
      <c r="F11" s="159"/>
      <c r="G11" s="159"/>
      <c r="H11" s="159"/>
      <c r="I11" s="159"/>
      <c r="J11" s="159"/>
      <c r="K11" s="159"/>
      <c r="L11" s="159"/>
      <c r="M11" s="159"/>
      <c r="N11" s="159"/>
    </row>
    <row r="12" spans="1:14">
      <c r="A12" s="157">
        <f t="shared" si="1"/>
        <v>5</v>
      </c>
      <c r="B12" s="158" t="s">
        <v>352</v>
      </c>
      <c r="C12" s="159"/>
      <c r="D12" s="159"/>
      <c r="E12" s="159"/>
      <c r="F12" s="159"/>
      <c r="G12" s="159"/>
      <c r="H12" s="159"/>
      <c r="I12" s="159"/>
      <c r="J12" s="159"/>
      <c r="K12" s="159"/>
      <c r="L12" s="159"/>
      <c r="M12" s="159"/>
      <c r="N12" s="159"/>
    </row>
    <row r="13" spans="1:14">
      <c r="A13" s="157">
        <f t="shared" si="1"/>
        <v>6</v>
      </c>
      <c r="B13" s="158" t="s">
        <v>353</v>
      </c>
      <c r="C13" s="159"/>
      <c r="D13" s="159"/>
      <c r="E13" s="159"/>
      <c r="F13" s="159"/>
      <c r="G13" s="159"/>
      <c r="H13" s="159"/>
      <c r="I13" s="159"/>
      <c r="J13" s="159"/>
      <c r="K13" s="159"/>
      <c r="L13" s="159"/>
      <c r="M13" s="159"/>
      <c r="N13" s="159"/>
    </row>
    <row r="14" spans="1:14" ht="30">
      <c r="A14" s="157">
        <f t="shared" si="1"/>
        <v>7</v>
      </c>
      <c r="B14" s="158" t="s">
        <v>354</v>
      </c>
      <c r="C14" s="159"/>
      <c r="D14" s="159"/>
      <c r="E14" s="159"/>
      <c r="F14" s="159"/>
      <c r="G14" s="159"/>
      <c r="H14" s="159"/>
      <c r="I14" s="159"/>
      <c r="J14" s="159"/>
      <c r="K14" s="159"/>
      <c r="L14" s="159"/>
      <c r="M14" s="159"/>
      <c r="N14" s="159"/>
    </row>
    <row r="15" spans="1:14" ht="30">
      <c r="A15" s="157">
        <f t="shared" si="1"/>
        <v>8</v>
      </c>
      <c r="B15" s="160" t="s">
        <v>355</v>
      </c>
      <c r="C15" s="159"/>
      <c r="D15" s="159"/>
      <c r="E15" s="159"/>
      <c r="F15" s="159"/>
      <c r="G15" s="159"/>
      <c r="H15" s="159"/>
      <c r="I15" s="159"/>
      <c r="J15" s="159"/>
      <c r="K15" s="159"/>
      <c r="L15" s="159"/>
      <c r="M15" s="159"/>
      <c r="N15" s="159"/>
    </row>
    <row r="16" spans="1:14" ht="30">
      <c r="A16" s="157">
        <f t="shared" si="1"/>
        <v>9</v>
      </c>
      <c r="B16" s="160" t="s">
        <v>356</v>
      </c>
      <c r="C16" s="159"/>
      <c r="D16" s="159"/>
      <c r="E16" s="159"/>
      <c r="F16" s="159"/>
      <c r="G16" s="159"/>
      <c r="H16" s="159"/>
      <c r="I16" s="159"/>
      <c r="J16" s="159"/>
      <c r="K16" s="159"/>
      <c r="L16" s="159"/>
      <c r="M16" s="159"/>
      <c r="N16" s="159"/>
    </row>
    <row r="17" spans="1:16">
      <c r="A17" s="157">
        <f t="shared" si="1"/>
        <v>10</v>
      </c>
      <c r="B17" s="160" t="s">
        <v>357</v>
      </c>
      <c r="C17" s="159"/>
      <c r="D17" s="159"/>
      <c r="E17" s="159"/>
      <c r="F17" s="159"/>
      <c r="G17" s="159"/>
      <c r="H17" s="159"/>
      <c r="I17" s="159"/>
      <c r="J17" s="159"/>
      <c r="K17" s="159"/>
      <c r="L17" s="159"/>
      <c r="M17" s="159"/>
      <c r="N17" s="159"/>
    </row>
    <row r="18" spans="1:16" ht="30">
      <c r="A18" s="157">
        <f t="shared" si="1"/>
        <v>11</v>
      </c>
      <c r="B18" s="160" t="s">
        <v>358</v>
      </c>
      <c r="C18" s="159"/>
      <c r="D18" s="159"/>
      <c r="E18" s="159"/>
      <c r="F18" s="159"/>
      <c r="G18" s="159"/>
      <c r="H18" s="159"/>
      <c r="I18" s="159"/>
      <c r="J18" s="159"/>
      <c r="K18" s="159"/>
      <c r="L18" s="159"/>
      <c r="M18" s="159"/>
      <c r="N18" s="159"/>
    </row>
    <row r="19" spans="1:16" ht="30">
      <c r="A19" s="157">
        <f t="shared" si="1"/>
        <v>12</v>
      </c>
      <c r="B19" s="160" t="s">
        <v>359</v>
      </c>
      <c r="C19" s="159"/>
      <c r="D19" s="159"/>
      <c r="E19" s="159"/>
      <c r="F19" s="159"/>
      <c r="G19" s="159"/>
      <c r="H19" s="159"/>
      <c r="I19" s="159"/>
      <c r="J19" s="159"/>
      <c r="K19" s="159"/>
      <c r="L19" s="159"/>
      <c r="M19" s="159"/>
      <c r="N19" s="159"/>
    </row>
    <row r="20" spans="1:16">
      <c r="A20" s="157">
        <f t="shared" si="1"/>
        <v>13</v>
      </c>
      <c r="B20" s="160" t="s">
        <v>360</v>
      </c>
      <c r="C20" s="159"/>
      <c r="D20" s="159"/>
      <c r="E20" s="159"/>
      <c r="F20" s="159"/>
      <c r="G20" s="159"/>
      <c r="H20" s="159"/>
      <c r="I20" s="159"/>
      <c r="J20" s="159"/>
      <c r="K20" s="159"/>
      <c r="L20" s="159"/>
      <c r="M20" s="159"/>
      <c r="N20" s="159"/>
    </row>
    <row r="21" spans="1:16">
      <c r="A21" s="157">
        <f t="shared" si="1"/>
        <v>14</v>
      </c>
      <c r="B21" s="160" t="s">
        <v>361</v>
      </c>
      <c r="C21" s="159"/>
      <c r="D21" s="159"/>
      <c r="E21" s="159"/>
      <c r="F21" s="159"/>
      <c r="G21" s="159"/>
      <c r="H21" s="159"/>
      <c r="I21" s="159"/>
      <c r="J21" s="159"/>
      <c r="K21" s="159"/>
      <c r="L21" s="159"/>
      <c r="M21" s="159"/>
      <c r="N21" s="159"/>
    </row>
    <row r="22" spans="1:16">
      <c r="A22" s="157">
        <f t="shared" si="1"/>
        <v>15</v>
      </c>
      <c r="B22" s="160" t="s">
        <v>362</v>
      </c>
      <c r="C22" s="159"/>
      <c r="D22" s="159"/>
      <c r="E22" s="159"/>
      <c r="F22" s="159"/>
      <c r="G22" s="159"/>
      <c r="H22" s="159"/>
      <c r="I22" s="159"/>
      <c r="J22" s="159"/>
      <c r="K22" s="159"/>
      <c r="L22" s="159"/>
      <c r="M22" s="159"/>
      <c r="N22" s="159"/>
    </row>
    <row r="23" spans="1:16">
      <c r="A23" s="157">
        <f t="shared" si="1"/>
        <v>16</v>
      </c>
      <c r="B23" s="160" t="s">
        <v>363</v>
      </c>
      <c r="C23" s="159"/>
      <c r="D23" s="159"/>
      <c r="E23" s="159"/>
      <c r="F23" s="159"/>
      <c r="G23" s="159"/>
      <c r="H23" s="159"/>
      <c r="I23" s="159"/>
      <c r="J23" s="159"/>
      <c r="K23" s="159"/>
      <c r="L23" s="159"/>
      <c r="M23" s="159"/>
      <c r="N23" s="159"/>
    </row>
    <row r="24" spans="1:16" ht="30">
      <c r="A24" s="157">
        <f t="shared" si="1"/>
        <v>17</v>
      </c>
      <c r="B24" s="160" t="s">
        <v>364</v>
      </c>
      <c r="C24" s="159"/>
      <c r="D24" s="159"/>
      <c r="E24" s="159"/>
      <c r="F24" s="159"/>
      <c r="G24" s="159"/>
      <c r="H24" s="159"/>
      <c r="I24" s="159"/>
      <c r="J24" s="159"/>
      <c r="K24" s="159"/>
      <c r="L24" s="159"/>
      <c r="M24" s="159"/>
      <c r="N24" s="159"/>
    </row>
    <row r="25" spans="1:16" ht="30">
      <c r="A25" s="157">
        <f t="shared" si="1"/>
        <v>18</v>
      </c>
      <c r="B25" s="160" t="s">
        <v>365</v>
      </c>
      <c r="C25" s="159"/>
      <c r="D25" s="159"/>
      <c r="E25" s="159"/>
      <c r="F25" s="159"/>
      <c r="G25" s="159"/>
      <c r="H25" s="159"/>
      <c r="I25" s="159"/>
      <c r="J25" s="159"/>
      <c r="K25" s="159"/>
      <c r="L25" s="159"/>
      <c r="M25" s="159"/>
      <c r="N25" s="159"/>
    </row>
    <row r="27" spans="1:16" ht="15.75">
      <c r="B27" s="49"/>
      <c r="C27" s="49"/>
      <c r="D27" s="48"/>
      <c r="E27" s="48"/>
      <c r="F27" s="48"/>
      <c r="G27" s="9"/>
      <c r="H27" s="9"/>
      <c r="I27" s="48"/>
      <c r="J27" s="48" t="s">
        <v>141</v>
      </c>
      <c r="K27" s="48"/>
      <c r="L27" s="48"/>
      <c r="M27" s="48"/>
      <c r="N27" s="48"/>
      <c r="O27" s="48"/>
      <c r="P27" s="9"/>
    </row>
    <row r="28" spans="1:16" ht="15.75">
      <c r="B28" s="48"/>
      <c r="C28" s="48"/>
      <c r="D28" s="9"/>
      <c r="E28" s="9"/>
      <c r="F28" s="50" t="s">
        <v>66</v>
      </c>
      <c r="G28" s="51"/>
      <c r="H28" s="9"/>
      <c r="I28" s="48"/>
      <c r="J28" s="48" t="s">
        <v>154</v>
      </c>
      <c r="K28" s="9"/>
      <c r="L28" s="48"/>
      <c r="M28" s="48"/>
      <c r="N28" s="48"/>
      <c r="O28" s="48"/>
      <c r="P28" s="9"/>
    </row>
    <row r="29" spans="1:16" ht="15.75">
      <c r="B29" s="48"/>
      <c r="C29" s="48"/>
      <c r="D29" s="9"/>
      <c r="E29" s="9"/>
      <c r="F29" s="50" t="s">
        <v>67</v>
      </c>
      <c r="G29" s="50"/>
      <c r="H29" s="9"/>
      <c r="I29" s="48"/>
      <c r="J29" s="50"/>
      <c r="K29" s="48"/>
      <c r="L29" s="48"/>
      <c r="M29" s="48"/>
      <c r="N29" s="48"/>
      <c r="O29" s="48"/>
      <c r="P29" s="9"/>
    </row>
    <row r="30" spans="1:16" ht="15.75">
      <c r="B30" s="48"/>
      <c r="C30" s="48"/>
      <c r="D30" s="9"/>
      <c r="E30" s="9"/>
      <c r="F30" s="48"/>
      <c r="G30" s="48"/>
      <c r="H30" s="9"/>
      <c r="I30" s="48"/>
      <c r="J30" s="48"/>
      <c r="K30" s="48"/>
      <c r="L30" s="48"/>
      <c r="M30" s="48"/>
      <c r="N30" s="48"/>
      <c r="O30" s="48"/>
      <c r="P30" s="9"/>
    </row>
    <row r="31" spans="1:16" ht="15.75">
      <c r="B31" s="48"/>
      <c r="C31" s="48"/>
      <c r="D31" s="9"/>
      <c r="E31" s="9"/>
      <c r="F31" s="48"/>
      <c r="G31" s="48"/>
      <c r="H31" s="9"/>
      <c r="I31" s="48"/>
      <c r="J31" s="48"/>
      <c r="K31" s="48"/>
      <c r="L31" s="48"/>
      <c r="M31" s="48"/>
      <c r="N31" s="48"/>
      <c r="O31" s="48"/>
      <c r="P31" s="9"/>
    </row>
    <row r="32" spans="1:16" ht="15.75">
      <c r="B32" s="48"/>
      <c r="C32" s="48"/>
      <c r="D32" s="9"/>
      <c r="E32" s="9"/>
      <c r="F32" s="9"/>
      <c r="G32" s="9"/>
      <c r="H32" s="9"/>
      <c r="I32" s="48"/>
      <c r="J32" s="9"/>
      <c r="K32" s="9"/>
      <c r="L32" s="48"/>
      <c r="M32" s="48"/>
      <c r="N32" s="48"/>
      <c r="O32" s="48"/>
      <c r="P32" s="9"/>
    </row>
    <row r="33" spans="2:16" ht="15.75">
      <c r="B33" s="48"/>
      <c r="C33" s="48"/>
      <c r="D33" s="49"/>
      <c r="E33" s="49"/>
      <c r="F33" s="49"/>
      <c r="G33" s="9"/>
      <c r="H33" s="9"/>
      <c r="I33" s="48"/>
      <c r="J33" s="9"/>
      <c r="K33" s="9"/>
      <c r="L33" s="48"/>
      <c r="M33" s="9"/>
      <c r="N33" s="48"/>
      <c r="O33" s="9"/>
      <c r="P33" s="9"/>
    </row>
    <row r="34" spans="2:16" ht="15.75">
      <c r="B34" s="48"/>
      <c r="C34" s="48"/>
      <c r="D34" s="50" t="s">
        <v>153</v>
      </c>
      <c r="E34" s="50"/>
      <c r="F34" s="9"/>
      <c r="G34" s="50"/>
      <c r="H34" s="9"/>
      <c r="I34" s="48"/>
      <c r="J34" s="50" t="s">
        <v>155</v>
      </c>
      <c r="K34" s="9"/>
      <c r="L34" s="48"/>
      <c r="M34" s="9"/>
      <c r="N34" s="48"/>
      <c r="O34" s="9"/>
      <c r="P34" s="9"/>
    </row>
    <row r="35" spans="2:16" ht="15.75">
      <c r="B35" s="48"/>
      <c r="C35" s="48"/>
      <c r="D35" s="48"/>
      <c r="E35" s="48"/>
      <c r="F35" s="48"/>
      <c r="G35" s="48"/>
      <c r="H35" s="48"/>
      <c r="I35" s="48"/>
      <c r="J35" s="48"/>
      <c r="K35" s="48"/>
      <c r="L35" s="48"/>
      <c r="M35" s="48"/>
      <c r="N35" s="48"/>
      <c r="O35" s="48"/>
      <c r="P35" s="48"/>
    </row>
  </sheetData>
  <mergeCells count="10">
    <mergeCell ref="A1:N1"/>
    <mergeCell ref="H6:M6"/>
    <mergeCell ref="N6:N7"/>
    <mergeCell ref="A6:A7"/>
    <mergeCell ref="B6:B7"/>
    <mergeCell ref="C6:C7"/>
    <mergeCell ref="D6:D7"/>
    <mergeCell ref="E6:E7"/>
    <mergeCell ref="F6:F7"/>
    <mergeCell ref="G6:G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K61"/>
  <sheetViews>
    <sheetView topLeftCell="A48" workbookViewId="0">
      <selection activeCell="B1" sqref="B1:K49"/>
    </sheetView>
  </sheetViews>
  <sheetFormatPr defaultRowHeight="15"/>
  <cols>
    <col min="2" max="2" width="11.5703125" customWidth="1"/>
    <col min="5" max="5" width="9.42578125" customWidth="1"/>
    <col min="9" max="9" width="9.28515625" bestFit="1" customWidth="1"/>
    <col min="10" max="10" width="8.85546875" customWidth="1"/>
    <col min="11" max="11" width="18.7109375" bestFit="1" customWidth="1"/>
  </cols>
  <sheetData>
    <row r="1" spans="2:11">
      <c r="K1" s="121" t="s">
        <v>1</v>
      </c>
    </row>
    <row r="2" spans="2:11">
      <c r="B2" s="421" t="s">
        <v>288</v>
      </c>
      <c r="C2" s="421"/>
      <c r="D2" s="421"/>
      <c r="E2" s="421"/>
      <c r="F2" s="421"/>
      <c r="G2" s="421"/>
      <c r="H2" s="421"/>
      <c r="I2" s="421"/>
      <c r="J2" s="421"/>
      <c r="K2" s="421"/>
    </row>
    <row r="3" spans="2:11">
      <c r="B3" s="122" t="s">
        <v>10</v>
      </c>
      <c r="C3" s="122" t="s">
        <v>11</v>
      </c>
      <c r="D3" s="122" t="s">
        <v>505</v>
      </c>
      <c r="E3" s="120"/>
      <c r="F3" s="120"/>
      <c r="G3" s="120"/>
      <c r="H3" s="120"/>
      <c r="I3" s="120"/>
      <c r="J3" s="120"/>
      <c r="K3" s="120"/>
    </row>
    <row r="4" spans="2:11">
      <c r="B4" s="122" t="s">
        <v>12</v>
      </c>
      <c r="C4" s="122" t="s">
        <v>11</v>
      </c>
      <c r="D4" s="122" t="s">
        <v>506</v>
      </c>
      <c r="E4" s="120"/>
      <c r="F4" s="120"/>
      <c r="G4" s="120"/>
      <c r="H4" s="120"/>
      <c r="I4" s="120"/>
      <c r="J4" s="120"/>
      <c r="K4" s="120"/>
    </row>
    <row r="5" spans="2:11">
      <c r="B5" s="122" t="s">
        <v>13</v>
      </c>
      <c r="C5" s="122" t="s">
        <v>11</v>
      </c>
      <c r="D5" s="122" t="s">
        <v>507</v>
      </c>
    </row>
    <row r="6" spans="2:11">
      <c r="B6" s="122" t="s">
        <v>14</v>
      </c>
      <c r="C6" s="122" t="s">
        <v>11</v>
      </c>
      <c r="D6" s="122" t="s">
        <v>508</v>
      </c>
    </row>
    <row r="7" spans="2:11" ht="15.75" thickBot="1">
      <c r="B7" s="123"/>
    </row>
    <row r="8" spans="2:11" ht="26.25" customHeight="1" thickTop="1">
      <c r="B8" s="428" t="s">
        <v>15</v>
      </c>
      <c r="C8" s="423" t="s">
        <v>103</v>
      </c>
      <c r="D8" s="423" t="s">
        <v>282</v>
      </c>
      <c r="E8" s="423" t="s">
        <v>283</v>
      </c>
      <c r="F8" s="423" t="s">
        <v>284</v>
      </c>
      <c r="G8" s="423" t="s">
        <v>285</v>
      </c>
      <c r="H8" s="423" t="s">
        <v>210</v>
      </c>
      <c r="I8" s="423" t="s">
        <v>17</v>
      </c>
      <c r="J8" s="423" t="s">
        <v>18</v>
      </c>
      <c r="K8" s="425" t="s">
        <v>287</v>
      </c>
    </row>
    <row r="9" spans="2:11" ht="20.25" customHeight="1" thickBot="1">
      <c r="B9" s="429"/>
      <c r="C9" s="424"/>
      <c r="D9" s="424"/>
      <c r="E9" s="424"/>
      <c r="F9" s="424"/>
      <c r="G9" s="424"/>
      <c r="H9" s="424"/>
      <c r="I9" s="424"/>
      <c r="J9" s="424"/>
      <c r="K9" s="426"/>
    </row>
    <row r="10" spans="2:11" ht="16.5" thickTop="1" thickBot="1">
      <c r="B10" s="119" t="s">
        <v>73</v>
      </c>
      <c r="C10" s="116" t="s">
        <v>74</v>
      </c>
      <c r="D10" s="116" t="s">
        <v>75</v>
      </c>
      <c r="E10" s="116" t="s">
        <v>80</v>
      </c>
      <c r="F10" s="116" t="s">
        <v>91</v>
      </c>
      <c r="G10" s="116" t="s">
        <v>131</v>
      </c>
      <c r="H10" s="116" t="s">
        <v>130</v>
      </c>
      <c r="I10" s="116" t="s">
        <v>144</v>
      </c>
      <c r="J10" s="116" t="s">
        <v>145</v>
      </c>
      <c r="K10" s="117" t="s">
        <v>132</v>
      </c>
    </row>
    <row r="11" spans="2:11" ht="22.5" customHeight="1" thickTop="1" thickBot="1">
      <c r="B11" s="423">
        <v>1</v>
      </c>
      <c r="C11" s="423" t="s">
        <v>286</v>
      </c>
      <c r="D11" s="118" t="s">
        <v>433</v>
      </c>
      <c r="E11" s="118" t="s">
        <v>437</v>
      </c>
      <c r="F11" s="225">
        <v>9</v>
      </c>
      <c r="G11" s="225">
        <v>2025</v>
      </c>
      <c r="H11" s="225" t="s">
        <v>197</v>
      </c>
      <c r="I11" s="225">
        <v>1</v>
      </c>
      <c r="J11" s="225" t="s">
        <v>438</v>
      </c>
      <c r="K11" s="226">
        <v>400000000</v>
      </c>
    </row>
    <row r="12" spans="2:11" ht="34.5" thickBot="1">
      <c r="B12" s="427"/>
      <c r="C12" s="427"/>
      <c r="D12" s="118" t="s">
        <v>435</v>
      </c>
      <c r="E12" s="118" t="s">
        <v>437</v>
      </c>
      <c r="F12" s="225">
        <v>9</v>
      </c>
      <c r="G12" s="225">
        <v>2026</v>
      </c>
      <c r="H12" s="225" t="s">
        <v>197</v>
      </c>
      <c r="I12" s="225">
        <v>1</v>
      </c>
      <c r="J12" s="225" t="s">
        <v>438</v>
      </c>
      <c r="K12" s="226">
        <v>100000000</v>
      </c>
    </row>
    <row r="13" spans="2:11" ht="34.5" thickBot="1">
      <c r="B13" s="427"/>
      <c r="C13" s="427"/>
      <c r="D13" s="118" t="s">
        <v>436</v>
      </c>
      <c r="E13" s="118" t="s">
        <v>437</v>
      </c>
      <c r="F13" s="225">
        <v>9</v>
      </c>
      <c r="G13" s="225">
        <v>2027</v>
      </c>
      <c r="H13" s="225" t="s">
        <v>197</v>
      </c>
      <c r="I13" s="225">
        <v>4</v>
      </c>
      <c r="J13" s="225" t="s">
        <v>51</v>
      </c>
      <c r="K13" s="226">
        <v>300000000</v>
      </c>
    </row>
    <row r="14" spans="2:11" ht="23.25" thickBot="1">
      <c r="B14" s="424"/>
      <c r="C14" s="424"/>
      <c r="D14" s="198" t="s">
        <v>434</v>
      </c>
      <c r="E14" s="198" t="s">
        <v>437</v>
      </c>
      <c r="F14" s="232">
        <v>9</v>
      </c>
      <c r="G14" s="232">
        <v>2028</v>
      </c>
      <c r="H14" s="232" t="s">
        <v>197</v>
      </c>
      <c r="I14" s="232">
        <v>1</v>
      </c>
      <c r="J14" s="232" t="s">
        <v>438</v>
      </c>
      <c r="K14" s="233">
        <v>250000000</v>
      </c>
    </row>
    <row r="15" spans="2:11" ht="40.5" customHeight="1" thickTop="1" thickBot="1">
      <c r="B15" s="423">
        <v>2</v>
      </c>
      <c r="C15" s="423" t="s">
        <v>120</v>
      </c>
      <c r="D15" s="234" t="s">
        <v>439</v>
      </c>
      <c r="E15" s="235" t="s">
        <v>453</v>
      </c>
      <c r="F15" s="236">
        <v>9</v>
      </c>
      <c r="G15" s="236">
        <v>2022</v>
      </c>
      <c r="H15" s="231" t="s">
        <v>464</v>
      </c>
      <c r="I15" s="231" t="s">
        <v>466</v>
      </c>
      <c r="J15" s="231" t="s">
        <v>470</v>
      </c>
      <c r="K15" s="237">
        <v>200000000</v>
      </c>
    </row>
    <row r="16" spans="2:11" ht="51.75" customHeight="1" thickBot="1">
      <c r="B16" s="427"/>
      <c r="C16" s="427"/>
      <c r="D16" s="199" t="s">
        <v>440</v>
      </c>
      <c r="E16" s="224" t="s">
        <v>453</v>
      </c>
      <c r="F16" s="225">
        <v>9</v>
      </c>
      <c r="G16" s="225">
        <v>2026</v>
      </c>
      <c r="H16" s="224" t="s">
        <v>465</v>
      </c>
      <c r="I16" s="230">
        <v>1</v>
      </c>
      <c r="J16" s="230" t="s">
        <v>438</v>
      </c>
      <c r="K16" s="238">
        <v>100000000</v>
      </c>
    </row>
    <row r="17" spans="2:11" ht="51.75" customHeight="1" thickBot="1">
      <c r="B17" s="427"/>
      <c r="C17" s="427"/>
      <c r="D17" s="199" t="s">
        <v>441</v>
      </c>
      <c r="E17" s="224" t="s">
        <v>453</v>
      </c>
      <c r="F17" s="225">
        <v>9</v>
      </c>
      <c r="G17" s="225">
        <v>2026</v>
      </c>
      <c r="H17" s="224" t="s">
        <v>465</v>
      </c>
      <c r="I17" s="230">
        <v>1</v>
      </c>
      <c r="J17" s="230" t="s">
        <v>438</v>
      </c>
      <c r="K17" s="238">
        <v>100000000</v>
      </c>
    </row>
    <row r="18" spans="2:11" ht="39.75" customHeight="1" thickBot="1">
      <c r="B18" s="427"/>
      <c r="C18" s="427"/>
      <c r="D18" s="199" t="s">
        <v>442</v>
      </c>
      <c r="E18" s="224" t="s">
        <v>454</v>
      </c>
      <c r="F18" s="248" t="s">
        <v>492</v>
      </c>
      <c r="G18" s="224">
        <v>2021</v>
      </c>
      <c r="H18" s="230" t="s">
        <v>10</v>
      </c>
      <c r="I18" s="230">
        <v>3</v>
      </c>
      <c r="J18" s="230" t="s">
        <v>51</v>
      </c>
      <c r="K18" s="238">
        <v>350000000</v>
      </c>
    </row>
    <row r="19" spans="2:11" ht="42" customHeight="1" thickBot="1">
      <c r="B19" s="427"/>
      <c r="C19" s="427"/>
      <c r="D19" s="199" t="s">
        <v>443</v>
      </c>
      <c r="E19" s="224" t="s">
        <v>455</v>
      </c>
      <c r="F19" s="248">
        <v>6</v>
      </c>
      <c r="G19" s="224">
        <v>2025</v>
      </c>
      <c r="H19" s="230" t="s">
        <v>10</v>
      </c>
      <c r="I19" s="230">
        <v>1</v>
      </c>
      <c r="J19" s="230" t="s">
        <v>438</v>
      </c>
      <c r="K19" s="238">
        <v>250000000</v>
      </c>
    </row>
    <row r="20" spans="2:11" ht="50.25" customHeight="1" thickBot="1">
      <c r="B20" s="427"/>
      <c r="C20" s="427"/>
      <c r="D20" s="199" t="s">
        <v>444</v>
      </c>
      <c r="E20" s="224" t="s">
        <v>456</v>
      </c>
      <c r="F20" s="248" t="s">
        <v>491</v>
      </c>
      <c r="G20" s="224">
        <v>2025</v>
      </c>
      <c r="H20" s="230" t="s">
        <v>10</v>
      </c>
      <c r="I20" s="230" t="s">
        <v>467</v>
      </c>
      <c r="J20" s="230" t="s">
        <v>52</v>
      </c>
      <c r="K20" s="238">
        <v>650000000</v>
      </c>
    </row>
    <row r="21" spans="2:11" ht="47.25" customHeight="1" thickBot="1">
      <c r="B21" s="427"/>
      <c r="C21" s="427"/>
      <c r="D21" s="199" t="s">
        <v>445</v>
      </c>
      <c r="E21" s="224" t="s">
        <v>456</v>
      </c>
      <c r="F21" s="248">
        <v>8</v>
      </c>
      <c r="G21" s="224">
        <v>2022</v>
      </c>
      <c r="H21" s="230" t="s">
        <v>10</v>
      </c>
      <c r="I21" s="230">
        <v>1</v>
      </c>
      <c r="J21" s="230" t="s">
        <v>471</v>
      </c>
      <c r="K21" s="238">
        <v>250000000</v>
      </c>
    </row>
    <row r="22" spans="2:11" ht="54" customHeight="1" thickBot="1">
      <c r="B22" s="427"/>
      <c r="C22" s="427"/>
      <c r="D22" s="199" t="s">
        <v>446</v>
      </c>
      <c r="E22" s="224" t="s">
        <v>457</v>
      </c>
      <c r="F22" s="248">
        <v>9</v>
      </c>
      <c r="G22" s="224">
        <v>2028</v>
      </c>
      <c r="H22" s="230" t="s">
        <v>10</v>
      </c>
      <c r="I22" s="230">
        <v>2</v>
      </c>
      <c r="J22" s="230" t="s">
        <v>51</v>
      </c>
      <c r="K22" s="238">
        <v>50000000</v>
      </c>
    </row>
    <row r="23" spans="2:11" ht="53.25" customHeight="1" thickBot="1">
      <c r="B23" s="427"/>
      <c r="C23" s="427"/>
      <c r="D23" s="199" t="s">
        <v>447</v>
      </c>
      <c r="E23" s="224" t="s">
        <v>458</v>
      </c>
      <c r="F23" s="248" t="s">
        <v>493</v>
      </c>
      <c r="G23" s="224">
        <v>2024</v>
      </c>
      <c r="H23" s="230" t="s">
        <v>10</v>
      </c>
      <c r="I23" s="230">
        <v>4</v>
      </c>
      <c r="J23" s="230" t="s">
        <v>51</v>
      </c>
      <c r="K23" s="238">
        <v>25000000</v>
      </c>
    </row>
    <row r="24" spans="2:11" ht="48" customHeight="1" thickBot="1">
      <c r="B24" s="427"/>
      <c r="C24" s="427"/>
      <c r="D24" s="199" t="s">
        <v>448</v>
      </c>
      <c r="E24" s="224" t="s">
        <v>455</v>
      </c>
      <c r="F24" s="248" t="s">
        <v>494</v>
      </c>
      <c r="G24" s="224">
        <v>2028</v>
      </c>
      <c r="H24" s="230" t="s">
        <v>10</v>
      </c>
      <c r="I24" s="230">
        <v>950</v>
      </c>
      <c r="J24" s="230" t="s">
        <v>52</v>
      </c>
      <c r="K24" s="238">
        <v>1140000000</v>
      </c>
    </row>
    <row r="25" spans="2:11" ht="47.25" customHeight="1" thickBot="1">
      <c r="B25" s="427"/>
      <c r="C25" s="427"/>
      <c r="D25" s="199" t="s">
        <v>449</v>
      </c>
      <c r="E25" s="224" t="s">
        <v>455</v>
      </c>
      <c r="F25" s="248">
        <v>9</v>
      </c>
      <c r="G25" s="224">
        <v>2028</v>
      </c>
      <c r="H25" s="230" t="s">
        <v>10</v>
      </c>
      <c r="I25" s="230" t="s">
        <v>468</v>
      </c>
      <c r="J25" s="230" t="s">
        <v>52</v>
      </c>
      <c r="K25" s="238">
        <v>1710000000</v>
      </c>
    </row>
    <row r="26" spans="2:11" ht="40.5" customHeight="1" thickBot="1">
      <c r="B26" s="427"/>
      <c r="C26" s="427"/>
      <c r="D26" s="200" t="s">
        <v>450</v>
      </c>
      <c r="E26" s="224" t="s">
        <v>455</v>
      </c>
      <c r="F26" s="248" t="s">
        <v>493</v>
      </c>
      <c r="G26" s="224">
        <v>2025</v>
      </c>
      <c r="H26" s="230" t="s">
        <v>10</v>
      </c>
      <c r="I26" s="230" t="s">
        <v>469</v>
      </c>
      <c r="J26" s="230" t="s">
        <v>52</v>
      </c>
      <c r="K26" s="238">
        <v>400000000</v>
      </c>
    </row>
    <row r="27" spans="2:11" ht="51.75" customHeight="1" thickBot="1">
      <c r="B27" s="427"/>
      <c r="C27" s="427"/>
      <c r="D27" s="200" t="s">
        <v>451</v>
      </c>
      <c r="E27" s="224" t="s">
        <v>455</v>
      </c>
      <c r="F27" s="248">
        <v>9</v>
      </c>
      <c r="G27" s="224">
        <v>2025</v>
      </c>
      <c r="H27" s="230" t="s">
        <v>10</v>
      </c>
      <c r="I27" s="230">
        <v>1</v>
      </c>
      <c r="J27" s="230" t="s">
        <v>438</v>
      </c>
      <c r="K27" s="238">
        <v>150000000</v>
      </c>
    </row>
    <row r="28" spans="2:11" ht="46.5" customHeight="1" thickBot="1">
      <c r="B28" s="424"/>
      <c r="C28" s="424"/>
      <c r="D28" s="239" t="s">
        <v>452</v>
      </c>
      <c r="E28" s="240" t="s">
        <v>459</v>
      </c>
      <c r="F28" s="249">
        <v>9</v>
      </c>
      <c r="G28" s="240">
        <v>2025</v>
      </c>
      <c r="H28" s="241" t="s">
        <v>10</v>
      </c>
      <c r="I28" s="241">
        <v>1</v>
      </c>
      <c r="J28" s="241" t="s">
        <v>438</v>
      </c>
      <c r="K28" s="242">
        <v>100000000</v>
      </c>
    </row>
    <row r="29" spans="2:11" ht="36" customHeight="1" thickTop="1" thickBot="1">
      <c r="B29" s="423">
        <v>3</v>
      </c>
      <c r="C29" s="423" t="s">
        <v>47</v>
      </c>
      <c r="D29" s="225" t="s">
        <v>495</v>
      </c>
      <c r="E29" s="225" t="s">
        <v>454</v>
      </c>
      <c r="F29" s="225">
        <v>18</v>
      </c>
      <c r="G29" s="225">
        <v>2025</v>
      </c>
      <c r="H29" s="225" t="s">
        <v>499</v>
      </c>
      <c r="I29" s="225">
        <v>1</v>
      </c>
      <c r="J29" s="225" t="s">
        <v>438</v>
      </c>
      <c r="K29" s="226">
        <v>50000000</v>
      </c>
    </row>
    <row r="30" spans="2:11" ht="34.5" thickBot="1">
      <c r="B30" s="427"/>
      <c r="C30" s="427"/>
      <c r="D30" s="225" t="s">
        <v>496</v>
      </c>
      <c r="E30" s="225" t="s">
        <v>454</v>
      </c>
      <c r="F30" s="225">
        <v>18</v>
      </c>
      <c r="G30" s="225">
        <v>2026</v>
      </c>
      <c r="H30" s="225" t="s">
        <v>499</v>
      </c>
      <c r="I30" s="225">
        <v>1</v>
      </c>
      <c r="J30" s="225" t="s">
        <v>438</v>
      </c>
      <c r="K30" s="226">
        <v>100000000</v>
      </c>
    </row>
    <row r="31" spans="2:11" ht="57" thickBot="1">
      <c r="B31" s="427"/>
      <c r="C31" s="427"/>
      <c r="D31" s="225" t="s">
        <v>497</v>
      </c>
      <c r="E31" s="225" t="s">
        <v>483</v>
      </c>
      <c r="F31" s="225">
        <v>18</v>
      </c>
      <c r="G31" s="225">
        <v>2027</v>
      </c>
      <c r="H31" s="225" t="s">
        <v>500</v>
      </c>
      <c r="I31" s="225">
        <v>1</v>
      </c>
      <c r="J31" s="225" t="s">
        <v>438</v>
      </c>
      <c r="K31" s="226">
        <v>150000000</v>
      </c>
    </row>
    <row r="32" spans="2:11" ht="45.75" thickBot="1">
      <c r="B32" s="424"/>
      <c r="C32" s="424"/>
      <c r="D32" s="227" t="s">
        <v>498</v>
      </c>
      <c r="E32" s="227" t="s">
        <v>483</v>
      </c>
      <c r="F32" s="227">
        <v>18</v>
      </c>
      <c r="G32" s="227">
        <v>2025</v>
      </c>
      <c r="H32" s="227" t="s">
        <v>500</v>
      </c>
      <c r="I32" s="227">
        <v>1</v>
      </c>
      <c r="J32" s="227" t="s">
        <v>438</v>
      </c>
      <c r="K32" s="228">
        <v>100000000</v>
      </c>
    </row>
    <row r="33" spans="2:11" ht="41.25" customHeight="1" thickTop="1" thickBot="1">
      <c r="B33" s="430">
        <v>4</v>
      </c>
      <c r="C33" s="430" t="s">
        <v>48</v>
      </c>
      <c r="D33" s="234" t="s">
        <v>472</v>
      </c>
      <c r="E33" s="235" t="s">
        <v>483</v>
      </c>
      <c r="F33" s="235">
        <v>4</v>
      </c>
      <c r="G33" s="235">
        <v>2025</v>
      </c>
      <c r="H33" s="235" t="s">
        <v>10</v>
      </c>
      <c r="I33" s="235">
        <v>1</v>
      </c>
      <c r="J33" s="235" t="s">
        <v>471</v>
      </c>
      <c r="K33" s="245">
        <v>50000000</v>
      </c>
    </row>
    <row r="34" spans="2:11" ht="45.75" customHeight="1" thickBot="1">
      <c r="B34" s="431"/>
      <c r="C34" s="431"/>
      <c r="D34" s="199" t="s">
        <v>473</v>
      </c>
      <c r="E34" s="224" t="s">
        <v>483</v>
      </c>
      <c r="F34" s="224">
        <v>4</v>
      </c>
      <c r="G34" s="224">
        <v>2025</v>
      </c>
      <c r="H34" s="224" t="s">
        <v>10</v>
      </c>
      <c r="I34" s="224">
        <v>1</v>
      </c>
      <c r="J34" s="224" t="s">
        <v>489</v>
      </c>
      <c r="K34" s="246">
        <v>20000000</v>
      </c>
    </row>
    <row r="35" spans="2:11" ht="42" customHeight="1" thickBot="1">
      <c r="B35" s="431"/>
      <c r="C35" s="431"/>
      <c r="D35" s="199" t="s">
        <v>474</v>
      </c>
      <c r="E35" s="224" t="s">
        <v>484</v>
      </c>
      <c r="F35" s="224">
        <v>17</v>
      </c>
      <c r="G35" s="224" t="s">
        <v>1168</v>
      </c>
      <c r="H35" s="224" t="s">
        <v>10</v>
      </c>
      <c r="I35" s="224">
        <v>5</v>
      </c>
      <c r="J35" s="224" t="s">
        <v>489</v>
      </c>
      <c r="K35" s="246">
        <v>100000000</v>
      </c>
    </row>
    <row r="36" spans="2:11" ht="30.75" customHeight="1" thickBot="1">
      <c r="B36" s="431"/>
      <c r="C36" s="431"/>
      <c r="D36" s="199" t="s">
        <v>475</v>
      </c>
      <c r="E36" s="224" t="s">
        <v>485</v>
      </c>
      <c r="F36" s="224">
        <v>12</v>
      </c>
      <c r="G36" s="224">
        <v>2023</v>
      </c>
      <c r="H36" s="224" t="s">
        <v>10</v>
      </c>
      <c r="I36" s="224">
        <v>1</v>
      </c>
      <c r="J36" s="224" t="s">
        <v>489</v>
      </c>
      <c r="K36" s="246">
        <v>200000000</v>
      </c>
    </row>
    <row r="37" spans="2:11" ht="51.75" customHeight="1" thickBot="1">
      <c r="B37" s="431"/>
      <c r="C37" s="431"/>
      <c r="D37" s="199" t="s">
        <v>476</v>
      </c>
      <c r="E37" s="224" t="s">
        <v>486</v>
      </c>
      <c r="F37" s="224">
        <v>17</v>
      </c>
      <c r="G37" s="224">
        <v>2027</v>
      </c>
      <c r="H37" s="224" t="s">
        <v>10</v>
      </c>
      <c r="I37" s="224">
        <v>1</v>
      </c>
      <c r="J37" s="224" t="s">
        <v>489</v>
      </c>
      <c r="K37" s="246">
        <v>50000000</v>
      </c>
    </row>
    <row r="38" spans="2:11" ht="60.75" customHeight="1" thickBot="1">
      <c r="B38" s="431"/>
      <c r="C38" s="431"/>
      <c r="D38" s="199" t="s">
        <v>477</v>
      </c>
      <c r="E38" s="224" t="s">
        <v>10</v>
      </c>
      <c r="F38" s="224">
        <v>17</v>
      </c>
      <c r="G38" s="224">
        <v>2021</v>
      </c>
      <c r="H38" s="224" t="s">
        <v>10</v>
      </c>
      <c r="I38" s="224">
        <v>1</v>
      </c>
      <c r="J38" s="224" t="s">
        <v>489</v>
      </c>
      <c r="K38" s="246">
        <v>50000000</v>
      </c>
    </row>
    <row r="39" spans="2:11" ht="58.5" customHeight="1" thickBot="1">
      <c r="B39" s="431"/>
      <c r="C39" s="431"/>
      <c r="D39" s="199" t="s">
        <v>478</v>
      </c>
      <c r="E39" s="224" t="s">
        <v>10</v>
      </c>
      <c r="F39" s="224">
        <v>17</v>
      </c>
      <c r="G39" s="224">
        <v>2027</v>
      </c>
      <c r="H39" s="224" t="s">
        <v>10</v>
      </c>
      <c r="I39" s="224">
        <v>1</v>
      </c>
      <c r="J39" s="224" t="s">
        <v>489</v>
      </c>
      <c r="K39" s="246">
        <v>60000000</v>
      </c>
    </row>
    <row r="40" spans="2:11" ht="45.75" customHeight="1" thickBot="1">
      <c r="B40" s="431"/>
      <c r="C40" s="431"/>
      <c r="D40" s="199" t="s">
        <v>479</v>
      </c>
      <c r="E40" s="224" t="s">
        <v>487</v>
      </c>
      <c r="F40" s="224">
        <v>14</v>
      </c>
      <c r="G40" s="224">
        <v>2027</v>
      </c>
      <c r="H40" s="224" t="s">
        <v>10</v>
      </c>
      <c r="I40" s="224">
        <v>1</v>
      </c>
      <c r="J40" s="224" t="s">
        <v>489</v>
      </c>
      <c r="K40" s="246">
        <v>70000000</v>
      </c>
    </row>
    <row r="41" spans="2:11" ht="28.5" customHeight="1" thickBot="1">
      <c r="B41" s="431"/>
      <c r="C41" s="431"/>
      <c r="D41" s="199" t="s">
        <v>480</v>
      </c>
      <c r="E41" s="224" t="s">
        <v>455</v>
      </c>
      <c r="F41" s="224">
        <v>1</v>
      </c>
      <c r="G41" s="224">
        <v>2021</v>
      </c>
      <c r="H41" s="224" t="s">
        <v>10</v>
      </c>
      <c r="I41" s="224">
        <v>20</v>
      </c>
      <c r="J41" s="224" t="s">
        <v>490</v>
      </c>
      <c r="K41" s="246">
        <v>300000000</v>
      </c>
    </row>
    <row r="42" spans="2:11" ht="39" customHeight="1" thickBot="1">
      <c r="B42" s="431"/>
      <c r="C42" s="431"/>
      <c r="D42" s="199" t="s">
        <v>481</v>
      </c>
      <c r="E42" s="224" t="s">
        <v>488</v>
      </c>
      <c r="F42" s="224">
        <v>6</v>
      </c>
      <c r="G42" s="224">
        <v>2027</v>
      </c>
      <c r="H42" s="224" t="s">
        <v>10</v>
      </c>
      <c r="I42" s="224">
        <v>150</v>
      </c>
      <c r="J42" s="224" t="s">
        <v>490</v>
      </c>
      <c r="K42" s="246">
        <v>550000000</v>
      </c>
    </row>
    <row r="43" spans="2:11" ht="40.5" customHeight="1" thickBot="1">
      <c r="B43" s="432"/>
      <c r="C43" s="432"/>
      <c r="D43" s="243" t="s">
        <v>482</v>
      </c>
      <c r="E43" s="240" t="s">
        <v>488</v>
      </c>
      <c r="F43" s="240">
        <v>5</v>
      </c>
      <c r="G43" s="240">
        <v>2024</v>
      </c>
      <c r="H43" s="240" t="s">
        <v>10</v>
      </c>
      <c r="I43" s="240">
        <v>1</v>
      </c>
      <c r="J43" s="240" t="s">
        <v>489</v>
      </c>
      <c r="K43" s="247">
        <v>50000000</v>
      </c>
    </row>
    <row r="44" spans="2:11" ht="15.75" thickTop="1"/>
    <row r="45" spans="2:11">
      <c r="C45" s="124"/>
      <c r="I45" s="421" t="s">
        <v>501</v>
      </c>
      <c r="J45" s="421"/>
      <c r="K45" s="126" t="s">
        <v>502</v>
      </c>
    </row>
    <row r="46" spans="2:11">
      <c r="C46" s="120" t="s">
        <v>289</v>
      </c>
      <c r="I46" s="125" t="s">
        <v>133</v>
      </c>
    </row>
    <row r="47" spans="2:11">
      <c r="C47" s="202"/>
      <c r="I47" s="125"/>
    </row>
    <row r="48" spans="2:11">
      <c r="C48" s="202"/>
      <c r="I48" s="125"/>
    </row>
    <row r="49" spans="2:11">
      <c r="B49" s="422" t="s">
        <v>503</v>
      </c>
      <c r="C49" s="422"/>
      <c r="D49" s="422"/>
      <c r="I49" s="250" t="s">
        <v>504</v>
      </c>
      <c r="J49" s="250"/>
      <c r="K49" s="250"/>
    </row>
    <row r="50" spans="2:11" ht="15.75" thickBot="1"/>
    <row r="51" spans="2:11" ht="15.75" thickBot="1">
      <c r="B51" s="127" t="s">
        <v>290</v>
      </c>
      <c r="C51" s="128" t="s">
        <v>291</v>
      </c>
    </row>
    <row r="52" spans="2:11" ht="15.75" thickBot="1">
      <c r="B52" s="129" t="s">
        <v>73</v>
      </c>
      <c r="C52" s="130" t="s">
        <v>292</v>
      </c>
    </row>
    <row r="53" spans="2:11" ht="15.75" thickBot="1">
      <c r="B53" s="129" t="s">
        <v>74</v>
      </c>
      <c r="C53" s="130" t="s">
        <v>103</v>
      </c>
    </row>
    <row r="54" spans="2:11" ht="27.75" thickBot="1">
      <c r="B54" s="129" t="s">
        <v>75</v>
      </c>
      <c r="C54" s="130" t="s">
        <v>293</v>
      </c>
    </row>
    <row r="55" spans="2:11" ht="72.75" thickBot="1">
      <c r="B55" s="129" t="s">
        <v>80</v>
      </c>
      <c r="C55" s="130" t="s">
        <v>294</v>
      </c>
    </row>
    <row r="56" spans="2:11" ht="18.75" thickBot="1">
      <c r="B56" s="129" t="s">
        <v>91</v>
      </c>
      <c r="C56" s="130" t="s">
        <v>295</v>
      </c>
    </row>
    <row r="57" spans="2:11" ht="18.75" thickBot="1">
      <c r="B57" s="129" t="s">
        <v>131</v>
      </c>
      <c r="C57" s="130" t="s">
        <v>285</v>
      </c>
    </row>
    <row r="58" spans="2:11" ht="36.75" thickBot="1">
      <c r="B58" s="129" t="s">
        <v>130</v>
      </c>
      <c r="C58" s="130" t="s">
        <v>296</v>
      </c>
    </row>
    <row r="59" spans="2:11" ht="18.75" thickBot="1">
      <c r="B59" s="129" t="s">
        <v>144</v>
      </c>
      <c r="C59" s="130" t="s">
        <v>297</v>
      </c>
    </row>
    <row r="60" spans="2:11" ht="18.75" thickBot="1">
      <c r="B60" s="129" t="s">
        <v>145</v>
      </c>
      <c r="C60" s="130" t="s">
        <v>297</v>
      </c>
    </row>
    <row r="61" spans="2:11" ht="36.75" thickBot="1">
      <c r="B61" s="129" t="s">
        <v>132</v>
      </c>
      <c r="C61" s="130" t="s">
        <v>298</v>
      </c>
    </row>
  </sheetData>
  <mergeCells count="21">
    <mergeCell ref="B15:B28"/>
    <mergeCell ref="B29:B32"/>
    <mergeCell ref="B33:B43"/>
    <mergeCell ref="C15:C28"/>
    <mergeCell ref="C29:C32"/>
    <mergeCell ref="I45:J45"/>
    <mergeCell ref="B49:D49"/>
    <mergeCell ref="B2:K2"/>
    <mergeCell ref="I8:I9"/>
    <mergeCell ref="J8:J9"/>
    <mergeCell ref="K8:K9"/>
    <mergeCell ref="C11:C14"/>
    <mergeCell ref="E8:E9"/>
    <mergeCell ref="F8:F9"/>
    <mergeCell ref="H8:H9"/>
    <mergeCell ref="B8:B9"/>
    <mergeCell ref="C8:C9"/>
    <mergeCell ref="D8:D9"/>
    <mergeCell ref="G8:G9"/>
    <mergeCell ref="C33:C43"/>
    <mergeCell ref="B11:B14"/>
  </mergeCells>
  <pageMargins left="1.24" right="0.7" top="0.81" bottom="0.75"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E61"/>
  <sheetViews>
    <sheetView view="pageLayout" topLeftCell="A25" zoomScale="70" zoomScaleNormal="80" zoomScaleSheetLayoutView="80" zoomScalePageLayoutView="70" workbookViewId="0">
      <selection activeCell="C54" sqref="C54"/>
    </sheetView>
  </sheetViews>
  <sheetFormatPr defaultColWidth="8.7109375" defaultRowHeight="15.75"/>
  <cols>
    <col min="1" max="1" width="7.85546875" style="11" customWidth="1"/>
    <col min="2" max="2" width="8.140625" style="9" customWidth="1"/>
    <col min="3" max="3" width="59.42578125" style="9" customWidth="1"/>
    <col min="4" max="4" width="25.85546875" style="9" customWidth="1"/>
    <col min="5" max="5" width="21.140625" style="9" customWidth="1"/>
    <col min="6" max="6" width="1.5703125" style="9" customWidth="1"/>
    <col min="7" max="16384" width="8.7109375" style="9"/>
  </cols>
  <sheetData>
    <row r="1" spans="1:5">
      <c r="E1" s="27" t="s">
        <v>33</v>
      </c>
    </row>
    <row r="4" spans="1:5">
      <c r="A4" s="438" t="s">
        <v>19</v>
      </c>
      <c r="B4" s="438"/>
      <c r="C4" s="438"/>
      <c r="D4" s="438"/>
      <c r="E4" s="438"/>
    </row>
    <row r="5" spans="1:5" ht="9.75" customHeight="1">
      <c r="A5" s="84"/>
      <c r="B5" s="28"/>
      <c r="C5" s="28"/>
      <c r="D5" s="28"/>
      <c r="E5" s="28"/>
    </row>
    <row r="6" spans="1:5" ht="15" customHeight="1">
      <c r="A6" s="7" t="s">
        <v>10</v>
      </c>
      <c r="B6" s="8"/>
      <c r="C6" s="9" t="s">
        <v>531</v>
      </c>
      <c r="D6" s="10"/>
    </row>
    <row r="7" spans="1:5">
      <c r="A7" s="11" t="s">
        <v>12</v>
      </c>
      <c r="B7" s="12"/>
      <c r="C7" s="9" t="s">
        <v>532</v>
      </c>
      <c r="D7" s="10"/>
    </row>
    <row r="8" spans="1:5">
      <c r="A8" s="11" t="s">
        <v>13</v>
      </c>
      <c r="B8" s="12"/>
      <c r="C8" s="9" t="s">
        <v>533</v>
      </c>
      <c r="D8" s="10"/>
    </row>
    <row r="9" spans="1:5">
      <c r="A9" s="11" t="s">
        <v>14</v>
      </c>
      <c r="B9" s="12"/>
      <c r="C9" s="9" t="s">
        <v>534</v>
      </c>
      <c r="D9" s="10"/>
    </row>
    <row r="10" spans="1:5" ht="16.5" thickBot="1"/>
    <row r="11" spans="1:5" ht="22.5" customHeight="1" thickBot="1">
      <c r="A11" s="13" t="s">
        <v>15</v>
      </c>
      <c r="B11" s="439" t="s">
        <v>20</v>
      </c>
      <c r="C11" s="440"/>
      <c r="D11" s="14" t="s">
        <v>17</v>
      </c>
      <c r="E11" s="15" t="s">
        <v>18</v>
      </c>
    </row>
    <row r="12" spans="1:5" ht="15" customHeight="1">
      <c r="A12" s="16">
        <v>1</v>
      </c>
      <c r="B12" s="434" t="s">
        <v>509</v>
      </c>
      <c r="C12" s="435"/>
      <c r="D12" s="252">
        <v>120</v>
      </c>
      <c r="E12" s="19" t="s">
        <v>526</v>
      </c>
    </row>
    <row r="13" spans="1:5">
      <c r="A13" s="17">
        <v>2</v>
      </c>
      <c r="B13" s="434" t="s">
        <v>510</v>
      </c>
      <c r="C13" s="435"/>
      <c r="D13" s="18">
        <v>12</v>
      </c>
      <c r="E13" s="19" t="s">
        <v>526</v>
      </c>
    </row>
    <row r="14" spans="1:5">
      <c r="A14" s="17">
        <v>3</v>
      </c>
      <c r="B14" s="251" t="s">
        <v>511</v>
      </c>
      <c r="C14" s="207"/>
      <c r="D14" s="18">
        <v>2</v>
      </c>
      <c r="E14" s="19" t="s">
        <v>527</v>
      </c>
    </row>
    <row r="15" spans="1:5">
      <c r="A15" s="17">
        <v>4</v>
      </c>
      <c r="B15" s="251" t="s">
        <v>512</v>
      </c>
      <c r="C15" s="207"/>
      <c r="D15" s="18">
        <v>13</v>
      </c>
      <c r="E15" s="19" t="s">
        <v>528</v>
      </c>
    </row>
    <row r="16" spans="1:5">
      <c r="A16" s="17">
        <v>5</v>
      </c>
      <c r="B16" s="434" t="s">
        <v>525</v>
      </c>
      <c r="C16" s="435"/>
      <c r="D16" s="20"/>
      <c r="E16" s="19"/>
    </row>
    <row r="17" spans="1:5">
      <c r="A17" s="17"/>
      <c r="B17" s="203" t="s">
        <v>513</v>
      </c>
      <c r="C17" s="204"/>
      <c r="D17" s="20">
        <v>20</v>
      </c>
      <c r="E17" s="19" t="s">
        <v>529</v>
      </c>
    </row>
    <row r="18" spans="1:5">
      <c r="A18" s="17"/>
      <c r="B18" s="203" t="s">
        <v>514</v>
      </c>
      <c r="C18" s="204"/>
      <c r="D18" s="20">
        <v>20</v>
      </c>
      <c r="E18" s="19" t="s">
        <v>529</v>
      </c>
    </row>
    <row r="19" spans="1:5">
      <c r="A19" s="17"/>
      <c r="B19" s="9" t="s">
        <v>515</v>
      </c>
      <c r="C19" s="204"/>
      <c r="D19" s="20">
        <v>40</v>
      </c>
      <c r="E19" s="19" t="s">
        <v>529</v>
      </c>
    </row>
    <row r="20" spans="1:5">
      <c r="A20" s="17"/>
      <c r="B20" s="203" t="s">
        <v>516</v>
      </c>
      <c r="C20" s="204"/>
      <c r="D20" s="20">
        <v>60</v>
      </c>
      <c r="E20" s="19" t="s">
        <v>529</v>
      </c>
    </row>
    <row r="21" spans="1:5">
      <c r="A21" s="17"/>
      <c r="B21" s="203" t="s">
        <v>517</v>
      </c>
      <c r="C21" s="204"/>
      <c r="D21" s="20">
        <v>100</v>
      </c>
      <c r="E21" s="19" t="s">
        <v>529</v>
      </c>
    </row>
    <row r="22" spans="1:5">
      <c r="A22" s="17"/>
      <c r="B22" s="434" t="s">
        <v>518</v>
      </c>
      <c r="C22" s="435"/>
      <c r="D22" s="20">
        <v>50</v>
      </c>
      <c r="E22" s="19" t="s">
        <v>529</v>
      </c>
    </row>
    <row r="23" spans="1:5">
      <c r="A23" s="17"/>
      <c r="B23" s="434" t="s">
        <v>519</v>
      </c>
      <c r="C23" s="435"/>
      <c r="D23" s="20">
        <v>20</v>
      </c>
      <c r="E23" s="19" t="s">
        <v>529</v>
      </c>
    </row>
    <row r="24" spans="1:5">
      <c r="A24" s="17"/>
      <c r="B24" s="434" t="s">
        <v>520</v>
      </c>
      <c r="C24" s="435"/>
      <c r="D24" s="20">
        <v>20</v>
      </c>
      <c r="E24" s="19" t="s">
        <v>529</v>
      </c>
    </row>
    <row r="25" spans="1:5">
      <c r="A25" s="17"/>
      <c r="B25" s="434" t="s">
        <v>521</v>
      </c>
      <c r="C25" s="435"/>
      <c r="D25" s="20">
        <v>15</v>
      </c>
      <c r="E25" s="19" t="s">
        <v>529</v>
      </c>
    </row>
    <row r="26" spans="1:5">
      <c r="A26" s="17">
        <v>6</v>
      </c>
      <c r="B26" s="441" t="s">
        <v>522</v>
      </c>
      <c r="C26" s="442"/>
      <c r="D26" s="253">
        <v>5.5</v>
      </c>
      <c r="E26" s="19" t="s">
        <v>530</v>
      </c>
    </row>
    <row r="27" spans="1:5">
      <c r="A27" s="17">
        <v>7</v>
      </c>
      <c r="B27" s="434" t="s">
        <v>523</v>
      </c>
      <c r="C27" s="435"/>
      <c r="D27" s="253">
        <v>60.4</v>
      </c>
      <c r="E27" s="19" t="s">
        <v>526</v>
      </c>
    </row>
    <row r="28" spans="1:5">
      <c r="A28" s="17">
        <v>8</v>
      </c>
      <c r="B28" s="434" t="s">
        <v>524</v>
      </c>
      <c r="C28" s="435"/>
      <c r="D28" s="21">
        <v>0.05</v>
      </c>
      <c r="E28" s="19" t="s">
        <v>526</v>
      </c>
    </row>
    <row r="29" spans="1:5">
      <c r="A29" s="17"/>
      <c r="B29" s="434"/>
      <c r="C29" s="435"/>
      <c r="D29" s="21"/>
      <c r="E29" s="19"/>
    </row>
    <row r="30" spans="1:5">
      <c r="A30" s="17"/>
      <c r="B30" s="434"/>
      <c r="C30" s="435"/>
      <c r="D30" s="21"/>
      <c r="E30" s="19"/>
    </row>
    <row r="31" spans="1:5">
      <c r="A31" s="17"/>
      <c r="B31" s="434"/>
      <c r="C31" s="435"/>
      <c r="D31" s="21"/>
      <c r="E31" s="19"/>
    </row>
    <row r="32" spans="1:5">
      <c r="A32" s="17"/>
      <c r="B32" s="434"/>
      <c r="C32" s="435"/>
      <c r="D32" s="21"/>
      <c r="E32" s="19"/>
    </row>
    <row r="33" spans="1:5">
      <c r="A33" s="17"/>
      <c r="B33" s="434"/>
      <c r="C33" s="435"/>
      <c r="D33" s="21"/>
      <c r="E33" s="19"/>
    </row>
    <row r="34" spans="1:5">
      <c r="A34" s="17"/>
      <c r="B34" s="434"/>
      <c r="C34" s="435"/>
      <c r="D34" s="21"/>
      <c r="E34" s="19"/>
    </row>
    <row r="35" spans="1:5">
      <c r="A35" s="17"/>
      <c r="B35" s="434"/>
      <c r="C35" s="435"/>
      <c r="D35" s="21"/>
      <c r="E35" s="19"/>
    </row>
    <row r="36" spans="1:5">
      <c r="A36" s="17"/>
      <c r="B36" s="434"/>
      <c r="C36" s="435"/>
      <c r="D36" s="21"/>
      <c r="E36" s="19"/>
    </row>
    <row r="37" spans="1:5">
      <c r="A37" s="17"/>
      <c r="B37" s="434"/>
      <c r="C37" s="435"/>
      <c r="D37" s="21"/>
      <c r="E37" s="19"/>
    </row>
    <row r="38" spans="1:5">
      <c r="A38" s="17"/>
      <c r="B38" s="434"/>
      <c r="C38" s="435"/>
      <c r="D38" s="21"/>
      <c r="E38" s="19"/>
    </row>
    <row r="39" spans="1:5">
      <c r="A39" s="17"/>
      <c r="B39" s="434"/>
      <c r="C39" s="435"/>
      <c r="D39" s="21"/>
      <c r="E39" s="19"/>
    </row>
    <row r="40" spans="1:5">
      <c r="A40" s="17"/>
      <c r="B40" s="434"/>
      <c r="C40" s="435"/>
      <c r="D40" s="21"/>
      <c r="E40" s="19"/>
    </row>
    <row r="41" spans="1:5">
      <c r="A41" s="17"/>
      <c r="B41" s="434"/>
      <c r="C41" s="435"/>
      <c r="D41" s="21"/>
      <c r="E41" s="19"/>
    </row>
    <row r="42" spans="1:5">
      <c r="A42" s="17"/>
      <c r="B42" s="434"/>
      <c r="C42" s="435"/>
      <c r="D42" s="21"/>
      <c r="E42" s="19"/>
    </row>
    <row r="43" spans="1:5">
      <c r="A43" s="17"/>
      <c r="B43" s="434"/>
      <c r="C43" s="435"/>
      <c r="D43" s="21"/>
      <c r="E43" s="19"/>
    </row>
    <row r="44" spans="1:5">
      <c r="A44" s="17"/>
      <c r="B44" s="434"/>
      <c r="C44" s="435"/>
      <c r="D44" s="21"/>
      <c r="E44" s="19"/>
    </row>
    <row r="45" spans="1:5">
      <c r="A45" s="17"/>
      <c r="B45" s="434"/>
      <c r="C45" s="435"/>
      <c r="D45" s="21"/>
      <c r="E45" s="19"/>
    </row>
    <row r="46" spans="1:5">
      <c r="A46" s="17"/>
      <c r="B46" s="434"/>
      <c r="C46" s="435"/>
      <c r="D46" s="21"/>
      <c r="E46" s="19"/>
    </row>
    <row r="47" spans="1:5">
      <c r="A47" s="17"/>
      <c r="B47" s="434"/>
      <c r="C47" s="435"/>
      <c r="D47" s="21"/>
      <c r="E47" s="19"/>
    </row>
    <row r="48" spans="1:5" ht="16.5" thickBot="1">
      <c r="A48" s="85"/>
      <c r="B48" s="436"/>
      <c r="C48" s="437"/>
      <c r="D48" s="86"/>
      <c r="E48" s="87"/>
    </row>
    <row r="49" spans="1:5">
      <c r="A49" s="22"/>
      <c r="B49" s="23"/>
      <c r="C49" s="23"/>
      <c r="D49" s="24"/>
      <c r="E49" s="25"/>
    </row>
    <row r="50" spans="1:5">
      <c r="A50" s="22"/>
      <c r="B50" s="23"/>
      <c r="C50" s="23"/>
      <c r="D50" s="6" t="s">
        <v>574</v>
      </c>
    </row>
    <row r="51" spans="1:5">
      <c r="A51" s="9"/>
      <c r="B51" s="9" t="s">
        <v>151</v>
      </c>
      <c r="C51" s="23"/>
      <c r="D51" s="9" t="s">
        <v>133</v>
      </c>
    </row>
    <row r="52" spans="1:5">
      <c r="A52" s="9"/>
      <c r="B52" s="9" t="s">
        <v>67</v>
      </c>
      <c r="C52" s="23"/>
    </row>
    <row r="53" spans="1:5">
      <c r="A53" s="9"/>
      <c r="C53" s="23"/>
    </row>
    <row r="54" spans="1:5">
      <c r="A54" s="9"/>
      <c r="C54" s="23"/>
    </row>
    <row r="55" spans="1:5">
      <c r="A55" s="9"/>
      <c r="C55" s="23"/>
      <c r="D55" s="24"/>
      <c r="E55" s="25"/>
    </row>
    <row r="56" spans="1:5">
      <c r="B56" s="9" t="s">
        <v>576</v>
      </c>
      <c r="C56" s="23"/>
      <c r="D56" s="9" t="s">
        <v>575</v>
      </c>
      <c r="E56" s="25"/>
    </row>
    <row r="57" spans="1:5">
      <c r="A57" s="22"/>
      <c r="B57" s="23"/>
      <c r="C57" s="23"/>
      <c r="D57" s="24"/>
      <c r="E57" s="25"/>
    </row>
    <row r="58" spans="1:5">
      <c r="A58" s="11" t="s">
        <v>21</v>
      </c>
    </row>
    <row r="59" spans="1:5" ht="29.25" customHeight="1">
      <c r="B59" s="433" t="s">
        <v>22</v>
      </c>
      <c r="C59" s="433"/>
      <c r="D59" s="433"/>
      <c r="E59" s="433"/>
    </row>
    <row r="60" spans="1:5">
      <c r="B60" s="9" t="s">
        <v>23</v>
      </c>
    </row>
    <row r="61" spans="1:5">
      <c r="B61" s="9" t="s">
        <v>24</v>
      </c>
    </row>
  </sheetData>
  <mergeCells count="33">
    <mergeCell ref="A4:E4"/>
    <mergeCell ref="B11:C11"/>
    <mergeCell ref="B12:C12"/>
    <mergeCell ref="B13:C13"/>
    <mergeCell ref="B27:C27"/>
    <mergeCell ref="B16:C16"/>
    <mergeCell ref="B22:C22"/>
    <mergeCell ref="B23:C23"/>
    <mergeCell ref="B24:C24"/>
    <mergeCell ref="B25:C25"/>
    <mergeCell ref="B26:C26"/>
    <mergeCell ref="B39:C39"/>
    <mergeCell ref="B28:C28"/>
    <mergeCell ref="B29:C29"/>
    <mergeCell ref="B30:C30"/>
    <mergeCell ref="B31:C31"/>
    <mergeCell ref="B32:C32"/>
    <mergeCell ref="B33:C33"/>
    <mergeCell ref="B34:C34"/>
    <mergeCell ref="B35:C35"/>
    <mergeCell ref="B36:C36"/>
    <mergeCell ref="B37:C37"/>
    <mergeCell ref="B38:C38"/>
    <mergeCell ref="B40:C40"/>
    <mergeCell ref="B41:C41"/>
    <mergeCell ref="B42:C42"/>
    <mergeCell ref="B43:C43"/>
    <mergeCell ref="B44:C44"/>
    <mergeCell ref="B59:E59"/>
    <mergeCell ref="B47:C47"/>
    <mergeCell ref="B48:C48"/>
    <mergeCell ref="B45:C45"/>
    <mergeCell ref="B46:C46"/>
  </mergeCells>
  <pageMargins left="0.70866141732283505" right="0.70866141732283505" top="0.49803149600000002" bottom="0.5" header="0.31496062992126" footer="0.31496062992126"/>
  <pageSetup paperSize="5" scale="7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G61"/>
  <sheetViews>
    <sheetView view="pageLayout" topLeftCell="A13" zoomScale="60" zoomScaleNormal="90" zoomScaleSheetLayoutView="80" zoomScalePageLayoutView="60" workbookViewId="0">
      <selection activeCell="D33" sqref="D33"/>
    </sheetView>
  </sheetViews>
  <sheetFormatPr defaultColWidth="8.7109375" defaultRowHeight="15.75"/>
  <cols>
    <col min="1" max="1" width="6" style="9" customWidth="1"/>
    <col min="2" max="2" width="10.42578125" style="9" customWidth="1"/>
    <col min="3" max="3" width="52.42578125" style="9" customWidth="1"/>
    <col min="4" max="4" width="23.42578125" style="205" customWidth="1"/>
    <col min="5" max="5" width="17.28515625" style="205" customWidth="1"/>
    <col min="6" max="6" width="1.5703125" style="9" customWidth="1"/>
    <col min="7" max="16384" width="8.7109375" style="9"/>
  </cols>
  <sheetData>
    <row r="1" spans="1:5">
      <c r="E1" s="205" t="s">
        <v>34</v>
      </c>
    </row>
    <row r="4" spans="1:5">
      <c r="A4" s="438" t="s">
        <v>25</v>
      </c>
      <c r="B4" s="438"/>
      <c r="C4" s="438"/>
      <c r="D4" s="438"/>
      <c r="E4" s="438"/>
    </row>
    <row r="5" spans="1:5" ht="9.75" customHeight="1">
      <c r="A5" s="36"/>
      <c r="B5" s="36"/>
      <c r="C5" s="36"/>
    </row>
    <row r="6" spans="1:5" ht="15" customHeight="1">
      <c r="A6" s="433" t="s">
        <v>10</v>
      </c>
      <c r="B6" s="433"/>
      <c r="C6" s="9" t="s">
        <v>531</v>
      </c>
    </row>
    <row r="7" spans="1:5">
      <c r="A7" s="9" t="s">
        <v>12</v>
      </c>
      <c r="B7" s="27"/>
      <c r="C7" s="9" t="s">
        <v>532</v>
      </c>
    </row>
    <row r="8" spans="1:5">
      <c r="A8" s="9" t="s">
        <v>13</v>
      </c>
      <c r="B8" s="27"/>
      <c r="C8" s="9" t="s">
        <v>533</v>
      </c>
    </row>
    <row r="9" spans="1:5">
      <c r="A9" s="9" t="s">
        <v>14</v>
      </c>
      <c r="B9" s="27"/>
      <c r="C9" s="9" t="s">
        <v>534</v>
      </c>
    </row>
    <row r="10" spans="1:5" ht="16.5" thickBot="1"/>
    <row r="11" spans="1:5" ht="22.5" customHeight="1" thickBot="1">
      <c r="A11" s="13" t="s">
        <v>15</v>
      </c>
      <c r="B11" s="439" t="s">
        <v>26</v>
      </c>
      <c r="C11" s="440"/>
      <c r="D11" s="14" t="s">
        <v>27</v>
      </c>
      <c r="E11" s="15" t="s">
        <v>18</v>
      </c>
    </row>
    <row r="12" spans="1:5" ht="14.45" customHeight="1">
      <c r="A12" s="38">
        <v>1</v>
      </c>
      <c r="B12" s="434" t="s">
        <v>535</v>
      </c>
      <c r="C12" s="435"/>
      <c r="D12" s="88"/>
      <c r="E12" s="37"/>
    </row>
    <row r="13" spans="1:5">
      <c r="A13" s="29"/>
      <c r="B13" s="434" t="s">
        <v>536</v>
      </c>
      <c r="C13" s="435"/>
      <c r="D13" s="229">
        <v>704</v>
      </c>
      <c r="E13" s="19" t="s">
        <v>578</v>
      </c>
    </row>
    <row r="14" spans="1:5">
      <c r="A14" s="29"/>
      <c r="B14" s="434" t="s">
        <v>537</v>
      </c>
      <c r="C14" s="435"/>
      <c r="D14" s="229">
        <v>687</v>
      </c>
      <c r="E14" s="19" t="s">
        <v>578</v>
      </c>
    </row>
    <row r="15" spans="1:5">
      <c r="A15" s="38"/>
      <c r="B15" s="434" t="s">
        <v>538</v>
      </c>
      <c r="C15" s="435"/>
      <c r="D15" s="229">
        <v>469</v>
      </c>
      <c r="E15" s="19" t="s">
        <v>579</v>
      </c>
    </row>
    <row r="16" spans="1:5">
      <c r="A16" s="38">
        <v>2</v>
      </c>
      <c r="B16" s="434" t="s">
        <v>539</v>
      </c>
      <c r="C16" s="435"/>
      <c r="D16" s="229"/>
      <c r="E16" s="19"/>
    </row>
    <row r="17" spans="1:7">
      <c r="A17" s="38"/>
      <c r="B17" s="434" t="s">
        <v>540</v>
      </c>
      <c r="C17" s="435"/>
      <c r="D17" s="229">
        <v>115</v>
      </c>
      <c r="E17" s="19" t="s">
        <v>581</v>
      </c>
    </row>
    <row r="18" spans="1:7">
      <c r="A18" s="29"/>
      <c r="B18" s="434" t="s">
        <v>541</v>
      </c>
      <c r="C18" s="435"/>
      <c r="D18" s="229">
        <v>2</v>
      </c>
      <c r="E18" s="19" t="s">
        <v>581</v>
      </c>
    </row>
    <row r="19" spans="1:7">
      <c r="A19" s="29"/>
      <c r="B19" s="434" t="s">
        <v>542</v>
      </c>
      <c r="C19" s="435"/>
      <c r="D19" s="229">
        <v>273</v>
      </c>
      <c r="E19" s="19" t="s">
        <v>581</v>
      </c>
    </row>
    <row r="20" spans="1:7">
      <c r="A20" s="29"/>
      <c r="B20" s="434" t="s">
        <v>543</v>
      </c>
      <c r="C20" s="435"/>
      <c r="D20" s="229">
        <v>21</v>
      </c>
      <c r="E20" s="19" t="s">
        <v>581</v>
      </c>
    </row>
    <row r="21" spans="1:7">
      <c r="A21" s="29"/>
      <c r="B21" s="434" t="s">
        <v>544</v>
      </c>
      <c r="C21" s="435"/>
      <c r="D21" s="229">
        <v>39</v>
      </c>
      <c r="E21" s="19" t="s">
        <v>581</v>
      </c>
    </row>
    <row r="22" spans="1:7">
      <c r="A22" s="29"/>
      <c r="B22" s="203" t="s">
        <v>545</v>
      </c>
      <c r="C22" s="204"/>
      <c r="D22" s="229">
        <v>2</v>
      </c>
      <c r="E22" s="19" t="s">
        <v>581</v>
      </c>
    </row>
    <row r="23" spans="1:7">
      <c r="A23" s="29"/>
      <c r="B23" s="203" t="s">
        <v>546</v>
      </c>
      <c r="C23" s="204"/>
      <c r="D23" s="229">
        <v>2</v>
      </c>
      <c r="E23" s="19" t="s">
        <v>581</v>
      </c>
    </row>
    <row r="24" spans="1:7">
      <c r="A24" s="29"/>
      <c r="B24" s="203" t="s">
        <v>547</v>
      </c>
      <c r="C24" s="204"/>
      <c r="D24" s="229">
        <v>13</v>
      </c>
      <c r="E24" s="19" t="s">
        <v>581</v>
      </c>
    </row>
    <row r="25" spans="1:7">
      <c r="A25" s="29"/>
      <c r="B25" s="203" t="s">
        <v>548</v>
      </c>
      <c r="C25" s="204"/>
      <c r="D25" s="229">
        <v>0</v>
      </c>
      <c r="E25" s="19" t="s">
        <v>581</v>
      </c>
    </row>
    <row r="26" spans="1:7">
      <c r="A26" s="29"/>
      <c r="B26" s="203" t="s">
        <v>549</v>
      </c>
      <c r="C26" s="204"/>
      <c r="D26" s="229">
        <v>39</v>
      </c>
      <c r="E26" s="19" t="s">
        <v>581</v>
      </c>
    </row>
    <row r="27" spans="1:7">
      <c r="A27" s="29"/>
      <c r="B27" s="203" t="s">
        <v>550</v>
      </c>
      <c r="C27" s="204"/>
      <c r="D27" s="229">
        <v>7</v>
      </c>
      <c r="E27" s="19" t="s">
        <v>581</v>
      </c>
      <c r="G27" s="26"/>
    </row>
    <row r="28" spans="1:7">
      <c r="A28" s="29"/>
      <c r="B28" s="203" t="s">
        <v>551</v>
      </c>
      <c r="C28" s="204"/>
      <c r="D28" s="229">
        <v>23</v>
      </c>
      <c r="E28" s="19" t="s">
        <v>581</v>
      </c>
    </row>
    <row r="29" spans="1:7">
      <c r="A29" s="29"/>
      <c r="B29" s="203" t="s">
        <v>552</v>
      </c>
      <c r="C29" s="204"/>
      <c r="D29" s="229">
        <v>10</v>
      </c>
      <c r="E29" s="19" t="s">
        <v>581</v>
      </c>
    </row>
    <row r="30" spans="1:7">
      <c r="A30" s="29"/>
      <c r="B30" s="203" t="s">
        <v>553</v>
      </c>
      <c r="C30" s="204"/>
      <c r="D30" s="229">
        <v>845</v>
      </c>
      <c r="E30" s="19" t="s">
        <v>581</v>
      </c>
    </row>
    <row r="31" spans="1:7">
      <c r="A31" s="38">
        <v>3</v>
      </c>
      <c r="B31" s="434" t="s">
        <v>554</v>
      </c>
      <c r="C31" s="435"/>
      <c r="D31" s="229"/>
      <c r="E31" s="19"/>
    </row>
    <row r="32" spans="1:7">
      <c r="A32" s="29"/>
      <c r="B32" s="434" t="s">
        <v>555</v>
      </c>
      <c r="C32" s="435"/>
      <c r="D32" s="89">
        <v>10</v>
      </c>
      <c r="E32" s="19" t="s">
        <v>581</v>
      </c>
    </row>
    <row r="33" spans="1:5">
      <c r="A33" s="29"/>
      <c r="B33" s="434" t="s">
        <v>556</v>
      </c>
      <c r="C33" s="435"/>
      <c r="D33" s="89">
        <v>1</v>
      </c>
      <c r="E33" s="19" t="s">
        <v>581</v>
      </c>
    </row>
    <row r="34" spans="1:5">
      <c r="A34" s="29"/>
      <c r="B34" s="434" t="s">
        <v>557</v>
      </c>
      <c r="C34" s="435"/>
      <c r="D34" s="89">
        <v>2</v>
      </c>
      <c r="E34" s="19" t="s">
        <v>581</v>
      </c>
    </row>
    <row r="35" spans="1:5">
      <c r="A35" s="29"/>
      <c r="B35" s="434" t="s">
        <v>558</v>
      </c>
      <c r="C35" s="435"/>
      <c r="D35" s="89">
        <v>85</v>
      </c>
      <c r="E35" s="19" t="s">
        <v>581</v>
      </c>
    </row>
    <row r="36" spans="1:5">
      <c r="A36" s="29"/>
      <c r="B36" s="434" t="s">
        <v>559</v>
      </c>
      <c r="C36" s="435"/>
      <c r="D36" s="89">
        <v>198</v>
      </c>
      <c r="E36" s="19" t="s">
        <v>581</v>
      </c>
    </row>
    <row r="37" spans="1:5">
      <c r="A37" s="29"/>
      <c r="B37" s="434" t="s">
        <v>560</v>
      </c>
      <c r="C37" s="435"/>
      <c r="D37" s="89">
        <v>516</v>
      </c>
      <c r="E37" s="19" t="s">
        <v>581</v>
      </c>
    </row>
    <row r="38" spans="1:5">
      <c r="A38" s="29"/>
      <c r="B38" s="434" t="s">
        <v>561</v>
      </c>
      <c r="C38" s="435"/>
      <c r="D38" s="89">
        <v>579</v>
      </c>
      <c r="E38" s="19" t="s">
        <v>581</v>
      </c>
    </row>
    <row r="39" spans="1:5">
      <c r="A39" s="38">
        <v>4</v>
      </c>
      <c r="B39" s="434" t="s">
        <v>562</v>
      </c>
      <c r="C39" s="435"/>
      <c r="D39" s="229"/>
      <c r="E39" s="19"/>
    </row>
    <row r="40" spans="1:5">
      <c r="A40" s="29"/>
      <c r="B40" s="434" t="s">
        <v>563</v>
      </c>
      <c r="C40" s="435"/>
      <c r="D40" s="229">
        <v>69</v>
      </c>
      <c r="E40" s="19" t="s">
        <v>581</v>
      </c>
    </row>
    <row r="41" spans="1:5">
      <c r="A41" s="29"/>
      <c r="B41" s="434" t="s">
        <v>564</v>
      </c>
      <c r="C41" s="435"/>
      <c r="D41" s="229">
        <v>182</v>
      </c>
      <c r="E41" s="19" t="s">
        <v>581</v>
      </c>
    </row>
    <row r="42" spans="1:5">
      <c r="A42" s="29"/>
      <c r="B42" s="434" t="s">
        <v>565</v>
      </c>
      <c r="C42" s="435"/>
      <c r="D42" s="229">
        <v>549</v>
      </c>
      <c r="E42" s="19" t="s">
        <v>581</v>
      </c>
    </row>
    <row r="43" spans="1:5">
      <c r="A43" s="29"/>
      <c r="B43" s="434" t="s">
        <v>566</v>
      </c>
      <c r="C43" s="435"/>
      <c r="D43" s="229">
        <v>487</v>
      </c>
      <c r="E43" s="19" t="s">
        <v>581</v>
      </c>
    </row>
    <row r="44" spans="1:5">
      <c r="A44" s="29"/>
      <c r="B44" s="434" t="s">
        <v>567</v>
      </c>
      <c r="C44" s="435"/>
      <c r="D44" s="229">
        <v>104</v>
      </c>
      <c r="E44" s="19" t="s">
        <v>581</v>
      </c>
    </row>
    <row r="45" spans="1:5">
      <c r="A45" s="29">
        <v>5</v>
      </c>
      <c r="B45" s="434" t="s">
        <v>568</v>
      </c>
      <c r="C45" s="435"/>
      <c r="D45" s="255"/>
      <c r="E45" s="256"/>
    </row>
    <row r="46" spans="1:5">
      <c r="A46" s="29"/>
      <c r="B46" s="434" t="s">
        <v>569</v>
      </c>
      <c r="C46" s="435"/>
      <c r="D46" s="229">
        <v>5</v>
      </c>
      <c r="E46" s="256" t="s">
        <v>580</v>
      </c>
    </row>
    <row r="47" spans="1:5">
      <c r="A47" s="29"/>
      <c r="B47" s="434" t="s">
        <v>570</v>
      </c>
      <c r="C47" s="435"/>
      <c r="D47" s="229">
        <v>2</v>
      </c>
      <c r="E47" s="256" t="s">
        <v>580</v>
      </c>
    </row>
    <row r="48" spans="1:5">
      <c r="A48" s="29"/>
      <c r="B48" s="434" t="s">
        <v>571</v>
      </c>
      <c r="C48" s="435"/>
      <c r="D48" s="229">
        <v>3</v>
      </c>
      <c r="E48" s="256" t="s">
        <v>580</v>
      </c>
    </row>
    <row r="49" spans="1:5">
      <c r="A49" s="29"/>
      <c r="B49" s="434" t="s">
        <v>572</v>
      </c>
      <c r="C49" s="435"/>
      <c r="D49" s="229">
        <v>1</v>
      </c>
      <c r="E49" s="256" t="s">
        <v>580</v>
      </c>
    </row>
    <row r="50" spans="1:5">
      <c r="A50" s="29"/>
      <c r="B50" s="444" t="s">
        <v>573</v>
      </c>
      <c r="C50" s="444"/>
      <c r="D50" s="229">
        <v>3</v>
      </c>
      <c r="E50" s="19" t="s">
        <v>28</v>
      </c>
    </row>
    <row r="51" spans="1:5" ht="16.5" thickBot="1">
      <c r="A51" s="31"/>
      <c r="B51" s="443" t="s">
        <v>577</v>
      </c>
      <c r="C51" s="443"/>
      <c r="D51" s="244">
        <v>1</v>
      </c>
      <c r="E51" s="87" t="s">
        <v>28</v>
      </c>
    </row>
    <row r="52" spans="1:5">
      <c r="A52" s="24"/>
      <c r="B52" s="23"/>
      <c r="C52" s="23"/>
    </row>
    <row r="53" spans="1:5">
      <c r="B53" s="9" t="s">
        <v>151</v>
      </c>
      <c r="C53" s="23"/>
      <c r="D53" s="205" t="s">
        <v>574</v>
      </c>
      <c r="E53" s="25"/>
    </row>
    <row r="54" spans="1:5">
      <c r="B54" s="9" t="s">
        <v>67</v>
      </c>
      <c r="C54" s="23"/>
      <c r="D54" s="205" t="s">
        <v>133</v>
      </c>
    </row>
    <row r="55" spans="1:5">
      <c r="C55" s="23"/>
    </row>
    <row r="56" spans="1:5">
      <c r="C56" s="23"/>
    </row>
    <row r="57" spans="1:5">
      <c r="C57" s="23"/>
    </row>
    <row r="58" spans="1:5">
      <c r="B58" s="9" t="s">
        <v>576</v>
      </c>
      <c r="C58" s="23"/>
      <c r="D58" s="205" t="s">
        <v>575</v>
      </c>
      <c r="E58" s="25"/>
    </row>
    <row r="59" spans="1:5">
      <c r="A59" s="9" t="s">
        <v>21</v>
      </c>
    </row>
    <row r="60" spans="1:5">
      <c r="B60" s="9" t="s">
        <v>23</v>
      </c>
    </row>
    <row r="61" spans="1:5">
      <c r="B61" s="9" t="s">
        <v>24</v>
      </c>
    </row>
  </sheetData>
  <mergeCells count="34">
    <mergeCell ref="B21:C21"/>
    <mergeCell ref="B12:C12"/>
    <mergeCell ref="B16:C16"/>
    <mergeCell ref="B17:C17"/>
    <mergeCell ref="B18:C18"/>
    <mergeCell ref="B19:C19"/>
    <mergeCell ref="B20:C20"/>
    <mergeCell ref="A4:E4"/>
    <mergeCell ref="B11:C11"/>
    <mergeCell ref="B13:C13"/>
    <mergeCell ref="B14:C14"/>
    <mergeCell ref="B15:C15"/>
    <mergeCell ref="A6:B6"/>
    <mergeCell ref="B35:C35"/>
    <mergeCell ref="B36:C36"/>
    <mergeCell ref="B39:C39"/>
    <mergeCell ref="B31:C31"/>
    <mergeCell ref="B37:C37"/>
    <mergeCell ref="B38:C38"/>
    <mergeCell ref="B32:C32"/>
    <mergeCell ref="B33:C33"/>
    <mergeCell ref="B34:C34"/>
    <mergeCell ref="B40:C40"/>
    <mergeCell ref="B41:C41"/>
    <mergeCell ref="B42:C42"/>
    <mergeCell ref="B43:C43"/>
    <mergeCell ref="B44:C44"/>
    <mergeCell ref="B51:C51"/>
    <mergeCell ref="B45:C45"/>
    <mergeCell ref="B46:C46"/>
    <mergeCell ref="B47:C47"/>
    <mergeCell ref="B48:C48"/>
    <mergeCell ref="B49:C49"/>
    <mergeCell ref="B50:C50"/>
  </mergeCells>
  <pageMargins left="0.86" right="0.70866141732283505" top="0.74803149606299202" bottom="0.74803149606299202" header="0.31496062992126" footer="0.31496062992126"/>
  <pageSetup paperSize="5" scale="74"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E66"/>
  <sheetViews>
    <sheetView view="pageLayout" topLeftCell="A92" zoomScale="96" zoomScaleSheetLayoutView="80" zoomScalePageLayoutView="96" workbookViewId="0">
      <selection activeCell="C67" sqref="C67"/>
    </sheetView>
  </sheetViews>
  <sheetFormatPr defaultColWidth="8.7109375" defaultRowHeight="15.75"/>
  <cols>
    <col min="1" max="1" width="6" style="9" customWidth="1"/>
    <col min="2" max="2" width="8.140625" style="9" customWidth="1"/>
    <col min="3" max="3" width="57.42578125" style="9" customWidth="1"/>
    <col min="4" max="4" width="29.5703125" style="9" customWidth="1"/>
    <col min="5" max="5" width="15.85546875" style="9" customWidth="1"/>
    <col min="6" max="6" width="1.5703125" style="9" customWidth="1"/>
    <col min="7" max="16384" width="8.7109375" style="9"/>
  </cols>
  <sheetData>
    <row r="1" spans="1:5">
      <c r="E1" s="9" t="s">
        <v>35</v>
      </c>
    </row>
    <row r="4" spans="1:5">
      <c r="A4" s="438" t="s">
        <v>29</v>
      </c>
      <c r="B4" s="438"/>
      <c r="C4" s="438"/>
      <c r="D4" s="438"/>
      <c r="E4" s="438"/>
    </row>
    <row r="5" spans="1:5" ht="9.75" customHeight="1">
      <c r="A5" s="36"/>
      <c r="B5" s="36"/>
      <c r="C5" s="36"/>
      <c r="D5" s="36"/>
      <c r="E5" s="36"/>
    </row>
    <row r="6" spans="1:5" ht="15" customHeight="1">
      <c r="A6" s="26" t="s">
        <v>10</v>
      </c>
      <c r="B6" s="26"/>
      <c r="C6" s="9" t="s">
        <v>531</v>
      </c>
    </row>
    <row r="7" spans="1:5">
      <c r="A7" s="9" t="s">
        <v>12</v>
      </c>
      <c r="B7" s="27"/>
      <c r="C7" s="9" t="s">
        <v>532</v>
      </c>
    </row>
    <row r="8" spans="1:5">
      <c r="A8" s="9" t="s">
        <v>13</v>
      </c>
      <c r="B8" s="27"/>
      <c r="C8" s="9" t="s">
        <v>533</v>
      </c>
    </row>
    <row r="9" spans="1:5">
      <c r="A9" s="9" t="s">
        <v>14</v>
      </c>
      <c r="B9" s="27"/>
      <c r="C9" s="9" t="s">
        <v>534</v>
      </c>
    </row>
    <row r="10" spans="1:5" ht="16.5" thickBot="1"/>
    <row r="11" spans="1:5" ht="22.5" customHeight="1" thickBot="1">
      <c r="A11" s="13" t="s">
        <v>15</v>
      </c>
      <c r="B11" s="439" t="s">
        <v>30</v>
      </c>
      <c r="C11" s="440"/>
      <c r="D11" s="14" t="s">
        <v>27</v>
      </c>
      <c r="E11" s="15" t="s">
        <v>18</v>
      </c>
    </row>
    <row r="12" spans="1:5" ht="18" customHeight="1">
      <c r="A12" s="38">
        <v>1</v>
      </c>
      <c r="B12" s="434" t="s">
        <v>582</v>
      </c>
      <c r="C12" s="435"/>
      <c r="D12" s="88"/>
      <c r="E12" s="37"/>
    </row>
    <row r="13" spans="1:5">
      <c r="A13" s="29"/>
      <c r="B13" s="434" t="s">
        <v>583</v>
      </c>
      <c r="C13" s="435"/>
      <c r="D13" s="258">
        <v>81979</v>
      </c>
      <c r="E13" s="19" t="s">
        <v>621</v>
      </c>
    </row>
    <row r="14" spans="1:5">
      <c r="A14" s="29"/>
      <c r="B14" s="434" t="s">
        <v>584</v>
      </c>
      <c r="C14" s="435"/>
      <c r="D14" s="258">
        <v>96108640</v>
      </c>
      <c r="E14" s="19" t="s">
        <v>622</v>
      </c>
    </row>
    <row r="15" spans="1:5">
      <c r="A15" s="29"/>
      <c r="B15" s="203" t="s">
        <v>585</v>
      </c>
      <c r="C15" s="204"/>
      <c r="D15" s="258">
        <f>16*12</f>
        <v>192</v>
      </c>
      <c r="E15" s="19" t="s">
        <v>621</v>
      </c>
    </row>
    <row r="16" spans="1:5">
      <c r="A16" s="29"/>
      <c r="B16" s="203" t="s">
        <v>586</v>
      </c>
      <c r="C16" s="204"/>
      <c r="D16" s="258">
        <v>5</v>
      </c>
      <c r="E16" s="19" t="s">
        <v>623</v>
      </c>
    </row>
    <row r="17" spans="1:5">
      <c r="A17" s="29"/>
      <c r="B17" s="203" t="s">
        <v>587</v>
      </c>
      <c r="C17" s="204"/>
      <c r="D17" s="258">
        <v>450</v>
      </c>
      <c r="E17" s="19" t="s">
        <v>148</v>
      </c>
    </row>
    <row r="18" spans="1:5">
      <c r="A18" s="29"/>
      <c r="B18" s="203" t="s">
        <v>588</v>
      </c>
      <c r="C18" s="204"/>
      <c r="D18" s="258">
        <v>450</v>
      </c>
      <c r="E18" s="19" t="s">
        <v>148</v>
      </c>
    </row>
    <row r="19" spans="1:5">
      <c r="A19" s="29"/>
      <c r="B19" s="203" t="s">
        <v>589</v>
      </c>
      <c r="C19" s="204"/>
      <c r="D19" s="258">
        <v>1949</v>
      </c>
      <c r="E19" s="19" t="s">
        <v>148</v>
      </c>
    </row>
    <row r="20" spans="1:5">
      <c r="A20" s="29"/>
      <c r="B20" s="203" t="s">
        <v>590</v>
      </c>
      <c r="C20" s="204"/>
      <c r="D20" s="258">
        <v>735</v>
      </c>
      <c r="E20" s="19" t="s">
        <v>623</v>
      </c>
    </row>
    <row r="21" spans="1:5">
      <c r="A21" s="29"/>
      <c r="B21" s="203" t="s">
        <v>591</v>
      </c>
      <c r="C21" s="204"/>
      <c r="D21" s="258">
        <v>138</v>
      </c>
      <c r="E21" s="19" t="s">
        <v>148</v>
      </c>
    </row>
    <row r="22" spans="1:5">
      <c r="A22" s="29"/>
      <c r="B22" s="203" t="s">
        <v>592</v>
      </c>
      <c r="C22" s="204"/>
      <c r="D22" s="258">
        <v>418</v>
      </c>
      <c r="E22" s="19" t="s">
        <v>148</v>
      </c>
    </row>
    <row r="23" spans="1:5">
      <c r="A23" s="29"/>
      <c r="B23" s="203" t="s">
        <v>593</v>
      </c>
      <c r="C23" s="204"/>
      <c r="D23" s="258">
        <v>3297</v>
      </c>
      <c r="E23" s="19" t="s">
        <v>621</v>
      </c>
    </row>
    <row r="24" spans="1:5">
      <c r="A24" s="29"/>
      <c r="B24" s="203" t="s">
        <v>594</v>
      </c>
      <c r="C24" s="204"/>
      <c r="D24" s="258">
        <v>504</v>
      </c>
      <c r="E24" s="19" t="s">
        <v>148</v>
      </c>
    </row>
    <row r="25" spans="1:5">
      <c r="A25" s="29"/>
      <c r="B25" s="203" t="s">
        <v>595</v>
      </c>
      <c r="C25" s="204"/>
      <c r="D25" s="258">
        <v>1</v>
      </c>
      <c r="E25" s="19" t="s">
        <v>51</v>
      </c>
    </row>
    <row r="26" spans="1:5">
      <c r="A26" s="29"/>
      <c r="B26" s="203" t="s">
        <v>596</v>
      </c>
      <c r="C26" s="204"/>
      <c r="D26" s="258">
        <v>11.5</v>
      </c>
      <c r="E26" s="19" t="s">
        <v>621</v>
      </c>
    </row>
    <row r="27" spans="1:5">
      <c r="A27" s="29"/>
      <c r="B27" s="203" t="s">
        <v>597</v>
      </c>
      <c r="C27" s="204"/>
      <c r="D27" s="258">
        <v>37</v>
      </c>
      <c r="E27" s="19" t="s">
        <v>624</v>
      </c>
    </row>
    <row r="28" spans="1:5">
      <c r="A28" s="38"/>
      <c r="B28" s="434"/>
      <c r="C28" s="435"/>
      <c r="D28" s="30"/>
      <c r="E28" s="34"/>
    </row>
    <row r="29" spans="1:5">
      <c r="A29" s="38">
        <v>2</v>
      </c>
      <c r="B29" s="434" t="s">
        <v>598</v>
      </c>
      <c r="C29" s="435"/>
      <c r="D29" s="30">
        <v>1</v>
      </c>
      <c r="E29" s="34" t="s">
        <v>490</v>
      </c>
    </row>
    <row r="30" spans="1:5">
      <c r="A30" s="29"/>
      <c r="B30" s="434" t="s">
        <v>599</v>
      </c>
      <c r="C30" s="435"/>
      <c r="D30" s="30">
        <v>1</v>
      </c>
      <c r="E30" s="34" t="s">
        <v>490</v>
      </c>
    </row>
    <row r="31" spans="1:5">
      <c r="A31" s="38"/>
      <c r="B31" s="434" t="s">
        <v>600</v>
      </c>
      <c r="C31" s="435"/>
      <c r="D31" s="30">
        <v>1</v>
      </c>
      <c r="E31" s="34" t="s">
        <v>490</v>
      </c>
    </row>
    <row r="32" spans="1:5">
      <c r="A32" s="38"/>
      <c r="B32" s="434" t="s">
        <v>601</v>
      </c>
      <c r="C32" s="435"/>
      <c r="D32" s="30">
        <v>1</v>
      </c>
      <c r="E32" s="34" t="s">
        <v>490</v>
      </c>
    </row>
    <row r="33" spans="1:5">
      <c r="A33" s="29"/>
      <c r="B33" s="434" t="s">
        <v>602</v>
      </c>
      <c r="C33" s="435"/>
      <c r="D33" s="30"/>
      <c r="E33" s="34"/>
    </row>
    <row r="34" spans="1:5">
      <c r="A34" s="29"/>
      <c r="B34" s="434"/>
      <c r="C34" s="435"/>
      <c r="D34" s="30"/>
      <c r="E34" s="34"/>
    </row>
    <row r="35" spans="1:5">
      <c r="A35" s="38">
        <v>3</v>
      </c>
      <c r="B35" s="434" t="s">
        <v>603</v>
      </c>
      <c r="C35" s="435"/>
      <c r="D35" s="30"/>
      <c r="E35" s="34"/>
    </row>
    <row r="36" spans="1:5">
      <c r="A36" s="29"/>
      <c r="B36" s="434" t="s">
        <v>569</v>
      </c>
      <c r="C36" s="435"/>
      <c r="D36" s="30">
        <v>2</v>
      </c>
      <c r="E36" s="19" t="s">
        <v>621</v>
      </c>
    </row>
    <row r="37" spans="1:5">
      <c r="A37" s="29"/>
      <c r="B37" s="434" t="s">
        <v>604</v>
      </c>
      <c r="C37" s="435"/>
      <c r="D37" s="30">
        <v>55</v>
      </c>
      <c r="E37" s="19" t="s">
        <v>621</v>
      </c>
    </row>
    <row r="38" spans="1:5">
      <c r="A38" s="29"/>
      <c r="B38" s="434" t="s">
        <v>605</v>
      </c>
      <c r="C38" s="435"/>
      <c r="D38" s="30">
        <v>50</v>
      </c>
      <c r="E38" s="19" t="s">
        <v>490</v>
      </c>
    </row>
    <row r="39" spans="1:5">
      <c r="A39" s="38"/>
      <c r="B39" s="434" t="s">
        <v>606</v>
      </c>
      <c r="C39" s="435"/>
      <c r="D39" s="30">
        <v>12</v>
      </c>
      <c r="E39" s="19" t="s">
        <v>490</v>
      </c>
    </row>
    <row r="40" spans="1:5">
      <c r="A40" s="29"/>
      <c r="B40" s="434"/>
      <c r="C40" s="435"/>
      <c r="D40" s="30"/>
      <c r="E40" s="34"/>
    </row>
    <row r="41" spans="1:5">
      <c r="A41" s="38">
        <v>4</v>
      </c>
      <c r="B41" s="434" t="s">
        <v>607</v>
      </c>
      <c r="C41" s="435"/>
      <c r="D41" s="30"/>
      <c r="E41" s="34"/>
    </row>
    <row r="42" spans="1:5">
      <c r="A42" s="29"/>
      <c r="B42" s="434" t="s">
        <v>608</v>
      </c>
      <c r="C42" s="435"/>
      <c r="D42" s="30">
        <v>1000</v>
      </c>
      <c r="E42" s="34" t="s">
        <v>621</v>
      </c>
    </row>
    <row r="43" spans="1:5">
      <c r="A43" s="29"/>
      <c r="B43" s="434"/>
      <c r="C43" s="435"/>
      <c r="D43" s="30"/>
      <c r="E43" s="34"/>
    </row>
    <row r="44" spans="1:5">
      <c r="A44" s="38">
        <v>5</v>
      </c>
      <c r="B44" s="434" t="s">
        <v>609</v>
      </c>
      <c r="C44" s="435"/>
      <c r="D44" s="30"/>
      <c r="E44" s="34"/>
    </row>
    <row r="45" spans="1:5">
      <c r="A45" s="29"/>
      <c r="B45" s="434" t="s">
        <v>610</v>
      </c>
      <c r="C45" s="435"/>
      <c r="D45" s="30"/>
      <c r="E45" s="34"/>
    </row>
    <row r="46" spans="1:5">
      <c r="A46" s="29"/>
      <c r="B46" s="203" t="s">
        <v>611</v>
      </c>
      <c r="C46" s="204"/>
      <c r="D46" s="30">
        <v>1</v>
      </c>
      <c r="E46" s="34" t="s">
        <v>625</v>
      </c>
    </row>
    <row r="47" spans="1:5">
      <c r="A47" s="29"/>
      <c r="B47" s="203" t="s">
        <v>612</v>
      </c>
      <c r="C47" s="204"/>
      <c r="D47" s="30">
        <v>1</v>
      </c>
      <c r="E47" s="34" t="s">
        <v>625</v>
      </c>
    </row>
    <row r="48" spans="1:5">
      <c r="A48" s="29"/>
      <c r="B48" s="203" t="s">
        <v>613</v>
      </c>
      <c r="C48" s="204"/>
      <c r="D48" s="30">
        <v>1</v>
      </c>
      <c r="E48" s="34" t="s">
        <v>625</v>
      </c>
    </row>
    <row r="49" spans="1:5">
      <c r="A49" s="29"/>
      <c r="B49" s="203"/>
      <c r="C49" s="204"/>
      <c r="D49" s="30"/>
      <c r="E49" s="34"/>
    </row>
    <row r="50" spans="1:5">
      <c r="A50" s="29"/>
      <c r="B50" s="434" t="s">
        <v>614</v>
      </c>
      <c r="C50" s="435"/>
      <c r="D50" s="30"/>
      <c r="E50" s="34"/>
    </row>
    <row r="51" spans="1:5">
      <c r="A51" s="29"/>
      <c r="B51" s="203" t="s">
        <v>615</v>
      </c>
      <c r="C51" s="204"/>
      <c r="D51" s="30">
        <v>1</v>
      </c>
      <c r="E51" s="34" t="s">
        <v>625</v>
      </c>
    </row>
    <row r="52" spans="1:5">
      <c r="A52" s="29"/>
      <c r="B52" s="203" t="s">
        <v>616</v>
      </c>
      <c r="C52" s="204"/>
      <c r="D52" s="30">
        <v>2</v>
      </c>
      <c r="E52" s="34" t="s">
        <v>625</v>
      </c>
    </row>
    <row r="53" spans="1:5">
      <c r="A53" s="29"/>
      <c r="B53" s="203" t="s">
        <v>617</v>
      </c>
      <c r="C53" s="204"/>
      <c r="D53" s="30">
        <v>1</v>
      </c>
      <c r="E53" s="34" t="s">
        <v>625</v>
      </c>
    </row>
    <row r="54" spans="1:5">
      <c r="A54" s="29"/>
      <c r="B54" s="9" t="s">
        <v>618</v>
      </c>
      <c r="C54" s="204"/>
      <c r="D54" s="30">
        <v>1</v>
      </c>
      <c r="E54" s="34" t="s">
        <v>625</v>
      </c>
    </row>
    <row r="55" spans="1:5">
      <c r="A55" s="29"/>
      <c r="B55" s="434"/>
      <c r="C55" s="435"/>
      <c r="D55" s="30"/>
      <c r="E55" s="34"/>
    </row>
    <row r="56" spans="1:5">
      <c r="A56" s="38">
        <v>6</v>
      </c>
      <c r="B56" s="434" t="s">
        <v>619</v>
      </c>
      <c r="C56" s="435"/>
      <c r="D56" s="30"/>
      <c r="E56" s="34"/>
    </row>
    <row r="57" spans="1:5">
      <c r="A57" s="29"/>
      <c r="B57" s="434" t="s">
        <v>620</v>
      </c>
      <c r="C57" s="435"/>
      <c r="D57" s="257">
        <v>20000000</v>
      </c>
      <c r="E57" s="34" t="s">
        <v>626</v>
      </c>
    </row>
    <row r="58" spans="1:5" ht="16.5" thickBot="1">
      <c r="A58" s="31"/>
      <c r="B58" s="436"/>
      <c r="C58" s="437"/>
      <c r="D58" s="32"/>
      <c r="E58" s="35"/>
    </row>
    <row r="59" spans="1:5">
      <c r="A59" s="24"/>
      <c r="B59" s="23"/>
      <c r="C59" s="23"/>
      <c r="D59" s="33"/>
      <c r="E59" s="33"/>
    </row>
    <row r="60" spans="1:5" ht="16.5">
      <c r="A60" s="24"/>
      <c r="B60" s="23"/>
      <c r="C60" s="23"/>
      <c r="D60" s="259" t="s">
        <v>574</v>
      </c>
      <c r="E60" s="33"/>
    </row>
    <row r="61" spans="1:5">
      <c r="B61" s="9" t="s">
        <v>151</v>
      </c>
      <c r="C61" s="23"/>
      <c r="D61" s="9" t="s">
        <v>133</v>
      </c>
    </row>
    <row r="62" spans="1:5">
      <c r="B62" s="9" t="s">
        <v>67</v>
      </c>
      <c r="C62" s="23"/>
    </row>
    <row r="63" spans="1:5">
      <c r="C63" s="23"/>
    </row>
    <row r="64" spans="1:5">
      <c r="C64" s="23"/>
    </row>
    <row r="65" spans="2:5">
      <c r="C65" s="23"/>
    </row>
    <row r="66" spans="2:5">
      <c r="B66" s="9" t="s">
        <v>576</v>
      </c>
      <c r="C66" s="23"/>
      <c r="D66" s="9" t="s">
        <v>575</v>
      </c>
      <c r="E66" s="33"/>
    </row>
  </sheetData>
  <mergeCells count="28">
    <mergeCell ref="B35:C35"/>
    <mergeCell ref="B36:C36"/>
    <mergeCell ref="B37:C37"/>
    <mergeCell ref="A4:E4"/>
    <mergeCell ref="B11:C11"/>
    <mergeCell ref="B13:C13"/>
    <mergeCell ref="B14:C14"/>
    <mergeCell ref="B12:C12"/>
    <mergeCell ref="B34:C34"/>
    <mergeCell ref="B28:C28"/>
    <mergeCell ref="B29:C29"/>
    <mergeCell ref="B30:C30"/>
    <mergeCell ref="B31:C31"/>
    <mergeCell ref="B32:C32"/>
    <mergeCell ref="B33:C33"/>
    <mergeCell ref="B58:C58"/>
    <mergeCell ref="B38:C38"/>
    <mergeCell ref="B39:C39"/>
    <mergeCell ref="B55:C55"/>
    <mergeCell ref="B56:C56"/>
    <mergeCell ref="B57:C57"/>
    <mergeCell ref="B50:C50"/>
    <mergeCell ref="B45:C45"/>
    <mergeCell ref="B40:C40"/>
    <mergeCell ref="B41:C41"/>
    <mergeCell ref="B42:C42"/>
    <mergeCell ref="B43:C43"/>
    <mergeCell ref="B44:C44"/>
  </mergeCells>
  <pageMargins left="0.78" right="0.70866141732283505" top="0.74803149606299202" bottom="0.74803149606299202" header="0.31496062992126" footer="0.31496062992126"/>
  <pageSetup paperSize="5" scale="74"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E35"/>
  <sheetViews>
    <sheetView view="pageLayout" topLeftCell="A20" zoomScale="98" zoomScaleSheetLayoutView="70" zoomScalePageLayoutView="98" workbookViewId="0">
      <selection activeCell="C30" sqref="C30"/>
    </sheetView>
  </sheetViews>
  <sheetFormatPr defaultColWidth="8.7109375" defaultRowHeight="15.75"/>
  <cols>
    <col min="1" max="1" width="6" style="9" customWidth="1"/>
    <col min="2" max="2" width="8.85546875" style="9" customWidth="1"/>
    <col min="3" max="3" width="60.5703125" style="9" customWidth="1"/>
    <col min="4" max="4" width="29.140625" style="9" customWidth="1"/>
    <col min="5" max="5" width="15.140625" style="9" customWidth="1"/>
    <col min="6" max="6" width="1.5703125" style="9" customWidth="1"/>
    <col min="7" max="16384" width="8.7109375" style="9"/>
  </cols>
  <sheetData>
    <row r="1" spans="1:5">
      <c r="E1" s="9" t="s">
        <v>36</v>
      </c>
    </row>
    <row r="4" spans="1:5">
      <c r="A4" s="438" t="s">
        <v>31</v>
      </c>
      <c r="B4" s="438"/>
      <c r="C4" s="438"/>
      <c r="D4" s="438"/>
      <c r="E4" s="438"/>
    </row>
    <row r="5" spans="1:5" ht="9.75" customHeight="1">
      <c r="A5" s="36"/>
      <c r="B5" s="36"/>
      <c r="C5" s="36"/>
      <c r="D5" s="36"/>
      <c r="E5" s="36"/>
    </row>
    <row r="6" spans="1:5" ht="15" customHeight="1">
      <c r="A6" s="445" t="s">
        <v>10</v>
      </c>
      <c r="B6" s="445"/>
      <c r="C6" s="9" t="s">
        <v>531</v>
      </c>
    </row>
    <row r="7" spans="1:5">
      <c r="A7" s="9" t="s">
        <v>12</v>
      </c>
      <c r="B7" s="27"/>
      <c r="C7" s="9" t="s">
        <v>532</v>
      </c>
    </row>
    <row r="8" spans="1:5">
      <c r="A8" s="9" t="s">
        <v>13</v>
      </c>
      <c r="B8" s="27"/>
      <c r="C8" s="9" t="s">
        <v>533</v>
      </c>
    </row>
    <row r="9" spans="1:5">
      <c r="A9" s="9" t="s">
        <v>14</v>
      </c>
      <c r="B9" s="27"/>
      <c r="C9" s="9" t="s">
        <v>534</v>
      </c>
    </row>
    <row r="10" spans="1:5" ht="16.5" thickBot="1"/>
    <row r="11" spans="1:5" ht="22.5" customHeight="1">
      <c r="A11" s="40" t="s">
        <v>15</v>
      </c>
      <c r="B11" s="449" t="s">
        <v>32</v>
      </c>
      <c r="C11" s="450"/>
      <c r="D11" s="41" t="s">
        <v>27</v>
      </c>
      <c r="E11" s="42" t="s">
        <v>18</v>
      </c>
    </row>
    <row r="12" spans="1:5">
      <c r="A12" s="38">
        <v>1</v>
      </c>
      <c r="B12" s="434" t="s">
        <v>627</v>
      </c>
      <c r="C12" s="448"/>
      <c r="D12" s="89">
        <v>1</v>
      </c>
      <c r="E12" s="34" t="s">
        <v>628</v>
      </c>
    </row>
    <row r="13" spans="1:5">
      <c r="A13" s="38">
        <v>2</v>
      </c>
      <c r="B13" s="434" t="s">
        <v>629</v>
      </c>
      <c r="C13" s="448"/>
      <c r="D13" s="89">
        <v>1</v>
      </c>
      <c r="E13" s="34" t="s">
        <v>628</v>
      </c>
    </row>
    <row r="14" spans="1:5">
      <c r="A14" s="38">
        <v>3</v>
      </c>
      <c r="B14" s="434" t="s">
        <v>630</v>
      </c>
      <c r="C14" s="448"/>
      <c r="D14" s="89">
        <v>1</v>
      </c>
      <c r="E14" s="34" t="s">
        <v>628</v>
      </c>
    </row>
    <row r="15" spans="1:5">
      <c r="A15" s="38">
        <v>4</v>
      </c>
      <c r="B15" s="434" t="s">
        <v>631</v>
      </c>
      <c r="C15" s="448"/>
      <c r="D15" s="89">
        <v>1</v>
      </c>
      <c r="E15" s="34" t="s">
        <v>628</v>
      </c>
    </row>
    <row r="16" spans="1:5">
      <c r="A16" s="38">
        <v>5</v>
      </c>
      <c r="B16" s="434" t="s">
        <v>632</v>
      </c>
      <c r="C16" s="448"/>
      <c r="D16" s="89">
        <v>1</v>
      </c>
      <c r="E16" s="34" t="s">
        <v>628</v>
      </c>
    </row>
    <row r="17" spans="1:5">
      <c r="A17" s="38">
        <v>6</v>
      </c>
      <c r="B17" s="434" t="s">
        <v>633</v>
      </c>
      <c r="C17" s="448"/>
      <c r="D17" s="89">
        <v>1</v>
      </c>
      <c r="E17" s="34" t="s">
        <v>628</v>
      </c>
    </row>
    <row r="18" spans="1:5">
      <c r="A18" s="38">
        <v>7</v>
      </c>
      <c r="B18" s="434" t="s">
        <v>634</v>
      </c>
      <c r="C18" s="448"/>
      <c r="D18" s="89">
        <v>1</v>
      </c>
      <c r="E18" s="34" t="s">
        <v>628</v>
      </c>
    </row>
    <row r="19" spans="1:5">
      <c r="A19" s="38">
        <v>8</v>
      </c>
      <c r="B19" s="434" t="s">
        <v>635</v>
      </c>
      <c r="C19" s="448"/>
      <c r="D19" s="89">
        <v>1</v>
      </c>
      <c r="E19" s="34" t="s">
        <v>636</v>
      </c>
    </row>
    <row r="20" spans="1:5">
      <c r="A20" s="38">
        <v>9</v>
      </c>
      <c r="B20" s="434" t="s">
        <v>637</v>
      </c>
      <c r="C20" s="448"/>
      <c r="D20" s="229">
        <v>10</v>
      </c>
      <c r="E20" s="34" t="s">
        <v>636</v>
      </c>
    </row>
    <row r="21" spans="1:5">
      <c r="A21" s="38">
        <v>10</v>
      </c>
      <c r="B21" s="434" t="s">
        <v>638</v>
      </c>
      <c r="C21" s="448"/>
      <c r="D21" s="229">
        <v>1</v>
      </c>
      <c r="E21" s="34" t="s">
        <v>636</v>
      </c>
    </row>
    <row r="22" spans="1:5">
      <c r="A22" s="38">
        <v>11</v>
      </c>
      <c r="B22" s="434" t="s">
        <v>639</v>
      </c>
      <c r="C22" s="448"/>
      <c r="D22" s="229">
        <v>1</v>
      </c>
      <c r="E22" s="34" t="s">
        <v>636</v>
      </c>
    </row>
    <row r="23" spans="1:5">
      <c r="A23" s="38">
        <v>12</v>
      </c>
      <c r="B23" s="254" t="s">
        <v>640</v>
      </c>
      <c r="C23" s="260"/>
      <c r="D23" s="255">
        <v>10</v>
      </c>
      <c r="E23" s="34" t="s">
        <v>636</v>
      </c>
    </row>
    <row r="24" spans="1:5">
      <c r="A24" s="38">
        <v>13</v>
      </c>
      <c r="B24" s="254" t="s">
        <v>641</v>
      </c>
      <c r="C24" s="260"/>
      <c r="D24" s="255">
        <v>1</v>
      </c>
      <c r="E24" s="34" t="s">
        <v>636</v>
      </c>
    </row>
    <row r="25" spans="1:5" ht="16.5" thickBot="1">
      <c r="A25" s="31"/>
      <c r="B25" s="436"/>
      <c r="C25" s="446"/>
      <c r="D25" s="32"/>
      <c r="E25" s="35"/>
    </row>
    <row r="26" spans="1:5">
      <c r="A26" s="24"/>
      <c r="B26" s="23"/>
      <c r="C26" s="24"/>
      <c r="D26" s="33"/>
      <c r="E26" s="33"/>
    </row>
    <row r="27" spans="1:5" ht="16.5">
      <c r="A27" s="24"/>
      <c r="B27" s="23"/>
      <c r="C27" s="23"/>
      <c r="D27" s="259" t="s">
        <v>574</v>
      </c>
      <c r="E27" s="33"/>
    </row>
    <row r="28" spans="1:5">
      <c r="B28" s="9" t="s">
        <v>151</v>
      </c>
      <c r="C28" s="23"/>
      <c r="D28" s="9" t="s">
        <v>133</v>
      </c>
    </row>
    <row r="29" spans="1:5">
      <c r="B29" s="9" t="s">
        <v>67</v>
      </c>
      <c r="C29" s="23"/>
    </row>
    <row r="30" spans="1:5">
      <c r="C30" s="23"/>
    </row>
    <row r="31" spans="1:5">
      <c r="C31" s="23"/>
    </row>
    <row r="32" spans="1:5">
      <c r="C32" s="23"/>
    </row>
    <row r="33" spans="1:5">
      <c r="B33" s="9" t="s">
        <v>576</v>
      </c>
      <c r="C33" s="23"/>
      <c r="D33" s="9" t="s">
        <v>642</v>
      </c>
      <c r="E33" s="33"/>
    </row>
    <row r="35" spans="1:5" ht="53.25" customHeight="1">
      <c r="A35" s="39" t="s">
        <v>160</v>
      </c>
      <c r="C35" s="447" t="s">
        <v>162</v>
      </c>
      <c r="D35" s="447"/>
      <c r="E35" s="447"/>
    </row>
  </sheetData>
  <mergeCells count="16">
    <mergeCell ref="A6:B6"/>
    <mergeCell ref="B25:C25"/>
    <mergeCell ref="C35:E35"/>
    <mergeCell ref="B21:C21"/>
    <mergeCell ref="A4:E4"/>
    <mergeCell ref="B11:C11"/>
    <mergeCell ref="B12:C12"/>
    <mergeCell ref="B13:C13"/>
    <mergeCell ref="B14:C14"/>
    <mergeCell ref="B15:C15"/>
    <mergeCell ref="B16:C16"/>
    <mergeCell ref="B17:C17"/>
    <mergeCell ref="B18:C18"/>
    <mergeCell ref="B19:C19"/>
    <mergeCell ref="B20:C20"/>
    <mergeCell ref="B22:C22"/>
  </mergeCells>
  <pageMargins left="0.8" right="0.70866141732283505" top="0.74803149606299202" bottom="0.74803149606299202" header="0.31496062992126" footer="0.31496062992126"/>
  <pageSetup paperSize="5" scale="70"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I90"/>
  <sheetViews>
    <sheetView showWhiteSpace="0" view="pageLayout" topLeftCell="A13" zoomScale="70" zoomScaleSheetLayoutView="80" zoomScalePageLayoutView="70" workbookViewId="0">
      <selection activeCell="A22" sqref="A22:XFD22"/>
    </sheetView>
  </sheetViews>
  <sheetFormatPr defaultColWidth="8.7109375" defaultRowHeight="15.75"/>
  <cols>
    <col min="1" max="1" width="6" style="9" customWidth="1"/>
    <col min="2" max="2" width="10.42578125" style="9" customWidth="1"/>
    <col min="3" max="3" width="32.5703125" style="9" customWidth="1"/>
    <col min="4" max="4" width="20.140625" style="9" customWidth="1"/>
    <col min="5" max="6" width="8.85546875" style="9" customWidth="1"/>
    <col min="7" max="7" width="8.140625" style="9" customWidth="1"/>
    <col min="8" max="8" width="10.28515625" style="9" customWidth="1"/>
    <col min="9" max="9" width="10.42578125" style="9" customWidth="1"/>
    <col min="10" max="16384" width="8.7109375" style="9"/>
  </cols>
  <sheetData>
    <row r="1" spans="1:9">
      <c r="I1" s="9" t="s">
        <v>2</v>
      </c>
    </row>
    <row r="4" spans="1:9" ht="18" customHeight="1">
      <c r="A4" s="438" t="s">
        <v>37</v>
      </c>
      <c r="B4" s="438"/>
      <c r="C4" s="438"/>
      <c r="D4" s="438"/>
      <c r="E4" s="438"/>
      <c r="F4" s="438"/>
      <c r="G4" s="438"/>
      <c r="H4" s="438"/>
      <c r="I4" s="438"/>
    </row>
    <row r="5" spans="1:9" ht="9.75" customHeight="1">
      <c r="A5" s="36"/>
      <c r="B5" s="36"/>
      <c r="C5" s="36"/>
      <c r="D5" s="36"/>
      <c r="E5" s="36"/>
      <c r="F5" s="36"/>
    </row>
    <row r="6" spans="1:9" ht="15" customHeight="1">
      <c r="A6" s="433" t="s">
        <v>10</v>
      </c>
      <c r="B6" s="433"/>
      <c r="C6" s="9" t="s">
        <v>531</v>
      </c>
      <c r="E6" s="27"/>
    </row>
    <row r="7" spans="1:9">
      <c r="A7" s="9" t="s">
        <v>12</v>
      </c>
      <c r="B7" s="27"/>
      <c r="C7" s="9" t="s">
        <v>532</v>
      </c>
      <c r="E7" s="27"/>
    </row>
    <row r="8" spans="1:9">
      <c r="A8" s="9" t="s">
        <v>13</v>
      </c>
      <c r="B8" s="27"/>
      <c r="C8" s="9" t="s">
        <v>533</v>
      </c>
      <c r="E8" s="27"/>
    </row>
    <row r="9" spans="1:9">
      <c r="A9" s="9" t="s">
        <v>14</v>
      </c>
      <c r="B9" s="27"/>
      <c r="C9" s="9" t="s">
        <v>534</v>
      </c>
      <c r="E9" s="27"/>
    </row>
    <row r="11" spans="1:9" ht="20.45" customHeight="1">
      <c r="A11" s="460" t="s">
        <v>15</v>
      </c>
      <c r="B11" s="462" t="s">
        <v>38</v>
      </c>
      <c r="C11" s="463"/>
      <c r="D11" s="466" t="s">
        <v>39</v>
      </c>
      <c r="E11" s="466" t="s">
        <v>40</v>
      </c>
      <c r="F11" s="466" t="s">
        <v>18</v>
      </c>
      <c r="G11" s="468" t="s">
        <v>41</v>
      </c>
      <c r="H11" s="468"/>
      <c r="I11" s="468"/>
    </row>
    <row r="12" spans="1:9" ht="42.75" customHeight="1">
      <c r="A12" s="461"/>
      <c r="B12" s="464"/>
      <c r="C12" s="465"/>
      <c r="D12" s="467"/>
      <c r="E12" s="467"/>
      <c r="F12" s="467"/>
      <c r="G12" s="44" t="s">
        <v>135</v>
      </c>
      <c r="H12" s="44" t="s">
        <v>136</v>
      </c>
      <c r="I12" s="44" t="s">
        <v>44</v>
      </c>
    </row>
    <row r="13" spans="1:9" ht="23.1" customHeight="1">
      <c r="A13" s="90" t="s">
        <v>643</v>
      </c>
      <c r="B13" s="451" t="s">
        <v>644</v>
      </c>
      <c r="C13" s="452"/>
      <c r="D13" s="91"/>
      <c r="E13" s="92"/>
      <c r="F13" s="92"/>
      <c r="G13" s="264"/>
      <c r="H13" s="265"/>
      <c r="I13" s="265"/>
    </row>
    <row r="14" spans="1:9" ht="30" customHeight="1">
      <c r="A14" s="92"/>
      <c r="B14" s="451" t="s">
        <v>645</v>
      </c>
      <c r="C14" s="459"/>
      <c r="D14" s="216" t="s">
        <v>646</v>
      </c>
      <c r="E14" s="90">
        <v>1</v>
      </c>
      <c r="F14" s="90" t="s">
        <v>580</v>
      </c>
      <c r="G14" s="266">
        <v>704</v>
      </c>
      <c r="H14" s="267">
        <v>687</v>
      </c>
      <c r="I14" s="267">
        <v>187</v>
      </c>
    </row>
    <row r="15" spans="1:9" ht="30" customHeight="1">
      <c r="A15" s="92"/>
      <c r="B15" s="453" t="s">
        <v>647</v>
      </c>
      <c r="C15" s="453"/>
      <c r="D15" s="216" t="s">
        <v>646</v>
      </c>
      <c r="E15" s="90">
        <v>1</v>
      </c>
      <c r="F15" s="90" t="s">
        <v>438</v>
      </c>
      <c r="G15" s="266">
        <v>704</v>
      </c>
      <c r="H15" s="267">
        <v>687</v>
      </c>
      <c r="I15" s="267">
        <v>187</v>
      </c>
    </row>
    <row r="16" spans="1:9" ht="30" customHeight="1">
      <c r="A16" s="92"/>
      <c r="B16" s="453" t="s">
        <v>648</v>
      </c>
      <c r="C16" s="453"/>
      <c r="D16" s="216" t="s">
        <v>646</v>
      </c>
      <c r="E16" s="90">
        <v>1</v>
      </c>
      <c r="F16" s="90" t="s">
        <v>438</v>
      </c>
      <c r="G16" s="266">
        <v>704</v>
      </c>
      <c r="H16" s="267">
        <v>687</v>
      </c>
      <c r="I16" s="267">
        <v>187</v>
      </c>
    </row>
    <row r="17" spans="1:9" ht="30" customHeight="1">
      <c r="A17" s="92"/>
      <c r="B17" s="451" t="s">
        <v>649</v>
      </c>
      <c r="C17" s="452"/>
      <c r="D17" s="216" t="s">
        <v>646</v>
      </c>
      <c r="E17" s="90">
        <v>4</v>
      </c>
      <c r="F17" s="90" t="s">
        <v>580</v>
      </c>
      <c r="G17" s="266">
        <v>27</v>
      </c>
      <c r="H17" s="267">
        <v>23</v>
      </c>
      <c r="I17" s="267" t="s">
        <v>650</v>
      </c>
    </row>
    <row r="18" spans="1:9" ht="30" customHeight="1">
      <c r="A18" s="92"/>
      <c r="B18" s="454" t="s">
        <v>651</v>
      </c>
      <c r="C18" s="455"/>
      <c r="D18" s="216" t="s">
        <v>646</v>
      </c>
      <c r="E18" s="90">
        <v>4</v>
      </c>
      <c r="F18" s="90" t="s">
        <v>580</v>
      </c>
      <c r="G18" s="266">
        <v>27</v>
      </c>
      <c r="H18" s="267">
        <v>23</v>
      </c>
      <c r="I18" s="267" t="s">
        <v>650</v>
      </c>
    </row>
    <row r="19" spans="1:9" ht="30" customHeight="1">
      <c r="A19" s="92"/>
      <c r="B19" s="454" t="s">
        <v>652</v>
      </c>
      <c r="C19" s="455"/>
      <c r="D19" s="216" t="s">
        <v>646</v>
      </c>
      <c r="E19" s="90">
        <v>1</v>
      </c>
      <c r="F19" s="90" t="s">
        <v>471</v>
      </c>
      <c r="G19" s="266">
        <v>704</v>
      </c>
      <c r="H19" s="267">
        <v>687</v>
      </c>
      <c r="I19" s="267">
        <v>187</v>
      </c>
    </row>
    <row r="20" spans="1:9" ht="30" customHeight="1">
      <c r="A20" s="92"/>
      <c r="B20" s="454" t="s">
        <v>653</v>
      </c>
      <c r="C20" s="455"/>
      <c r="D20" s="216" t="s">
        <v>646</v>
      </c>
      <c r="E20" s="90">
        <v>1</v>
      </c>
      <c r="F20" s="90" t="s">
        <v>471</v>
      </c>
      <c r="G20" s="266">
        <v>704</v>
      </c>
      <c r="H20" s="267">
        <v>687</v>
      </c>
      <c r="I20" s="267">
        <v>187</v>
      </c>
    </row>
    <row r="21" spans="1:9" ht="30" customHeight="1">
      <c r="A21" s="92"/>
      <c r="B21" s="454" t="s">
        <v>654</v>
      </c>
      <c r="C21" s="455"/>
      <c r="D21" s="216" t="s">
        <v>646</v>
      </c>
      <c r="E21" s="90">
        <v>1</v>
      </c>
      <c r="F21" s="90" t="s">
        <v>471</v>
      </c>
      <c r="G21" s="266">
        <v>704</v>
      </c>
      <c r="H21" s="267">
        <v>687</v>
      </c>
      <c r="I21" s="267">
        <v>187</v>
      </c>
    </row>
    <row r="22" spans="1:9" ht="19.5" customHeight="1">
      <c r="A22" s="92"/>
      <c r="B22" s="451"/>
      <c r="C22" s="452"/>
      <c r="D22" s="216"/>
      <c r="E22" s="90"/>
      <c r="F22" s="90"/>
      <c r="G22" s="266"/>
      <c r="H22" s="267"/>
      <c r="I22" s="267"/>
    </row>
    <row r="23" spans="1:9" ht="30" customHeight="1">
      <c r="A23" s="90" t="s">
        <v>45</v>
      </c>
      <c r="B23" s="453" t="s">
        <v>655</v>
      </c>
      <c r="C23" s="453"/>
      <c r="D23" s="216"/>
      <c r="E23" s="90"/>
      <c r="F23" s="90"/>
      <c r="G23" s="266"/>
      <c r="H23" s="267"/>
      <c r="I23" s="267"/>
    </row>
    <row r="24" spans="1:9" ht="30" customHeight="1">
      <c r="A24" s="92"/>
      <c r="B24" s="458" t="s">
        <v>656</v>
      </c>
      <c r="C24" s="458"/>
      <c r="D24" s="216" t="s">
        <v>657</v>
      </c>
      <c r="E24" s="90" t="s">
        <v>658</v>
      </c>
      <c r="F24" s="90" t="s">
        <v>470</v>
      </c>
      <c r="G24" s="266">
        <v>571</v>
      </c>
      <c r="H24" s="267">
        <v>568</v>
      </c>
      <c r="I24" s="267">
        <v>176</v>
      </c>
    </row>
    <row r="25" spans="1:9" ht="30" customHeight="1">
      <c r="A25" s="92"/>
      <c r="B25" s="458" t="s">
        <v>659</v>
      </c>
      <c r="C25" s="458"/>
      <c r="D25" s="216" t="s">
        <v>660</v>
      </c>
      <c r="E25" s="90">
        <v>1</v>
      </c>
      <c r="F25" s="90" t="s">
        <v>438</v>
      </c>
      <c r="G25" s="266">
        <v>133</v>
      </c>
      <c r="H25" s="267">
        <v>119</v>
      </c>
      <c r="I25" s="267">
        <v>20</v>
      </c>
    </row>
    <row r="26" spans="1:9" ht="30" customHeight="1">
      <c r="A26" s="92"/>
      <c r="B26" s="458" t="s">
        <v>661</v>
      </c>
      <c r="C26" s="458"/>
      <c r="D26" s="216" t="s">
        <v>646</v>
      </c>
      <c r="E26" s="90">
        <v>3</v>
      </c>
      <c r="F26" s="90" t="s">
        <v>51</v>
      </c>
      <c r="G26" s="266">
        <v>162</v>
      </c>
      <c r="H26" s="267">
        <v>155</v>
      </c>
      <c r="I26" s="267">
        <v>76</v>
      </c>
    </row>
    <row r="27" spans="1:9" ht="30" customHeight="1">
      <c r="A27" s="92"/>
      <c r="B27" s="454" t="s">
        <v>662</v>
      </c>
      <c r="C27" s="455"/>
      <c r="D27" s="216" t="s">
        <v>646</v>
      </c>
      <c r="E27" s="90">
        <v>1</v>
      </c>
      <c r="F27" s="90" t="s">
        <v>580</v>
      </c>
      <c r="G27" s="266">
        <v>162</v>
      </c>
      <c r="H27" s="267">
        <v>155</v>
      </c>
      <c r="I27" s="267">
        <v>58</v>
      </c>
    </row>
    <row r="28" spans="1:9" ht="30" customHeight="1">
      <c r="A28" s="92"/>
      <c r="B28" s="454" t="s">
        <v>663</v>
      </c>
      <c r="C28" s="455"/>
      <c r="D28" s="216" t="s">
        <v>657</v>
      </c>
      <c r="E28" s="90" t="s">
        <v>664</v>
      </c>
      <c r="F28" s="90" t="s">
        <v>470</v>
      </c>
      <c r="G28" s="266">
        <v>523</v>
      </c>
      <c r="H28" s="267">
        <v>200</v>
      </c>
      <c r="I28" s="267">
        <v>75</v>
      </c>
    </row>
    <row r="29" spans="1:9" ht="30" customHeight="1">
      <c r="A29" s="92"/>
      <c r="B29" s="454" t="s">
        <v>665</v>
      </c>
      <c r="C29" s="455"/>
      <c r="D29" s="216" t="s">
        <v>646</v>
      </c>
      <c r="E29" s="90">
        <v>1</v>
      </c>
      <c r="F29" s="90" t="s">
        <v>438</v>
      </c>
      <c r="G29" s="266">
        <v>560</v>
      </c>
      <c r="H29" s="267">
        <v>352</v>
      </c>
      <c r="I29" s="267">
        <v>716</v>
      </c>
    </row>
    <row r="30" spans="1:9" ht="30" customHeight="1">
      <c r="A30" s="92"/>
      <c r="B30" s="454" t="s">
        <v>666</v>
      </c>
      <c r="C30" s="455"/>
      <c r="D30" s="216" t="s">
        <v>646</v>
      </c>
      <c r="E30" s="90" t="s">
        <v>667</v>
      </c>
      <c r="F30" s="90" t="s">
        <v>470</v>
      </c>
      <c r="G30" s="266">
        <v>1050</v>
      </c>
      <c r="H30" s="267">
        <v>768</v>
      </c>
      <c r="I30" s="267">
        <v>176</v>
      </c>
    </row>
    <row r="31" spans="1:9" ht="30" customHeight="1">
      <c r="A31" s="92"/>
      <c r="B31" s="454" t="s">
        <v>668</v>
      </c>
      <c r="C31" s="455"/>
      <c r="D31" s="216" t="s">
        <v>669</v>
      </c>
      <c r="E31" s="90">
        <v>200</v>
      </c>
      <c r="F31" s="90" t="s">
        <v>470</v>
      </c>
      <c r="G31" s="266">
        <v>704</v>
      </c>
      <c r="H31" s="267">
        <v>687</v>
      </c>
      <c r="I31" s="267">
        <v>176</v>
      </c>
    </row>
    <row r="32" spans="1:9" ht="30" customHeight="1">
      <c r="A32" s="92"/>
      <c r="B32" s="454" t="s">
        <v>670</v>
      </c>
      <c r="C32" s="455"/>
      <c r="D32" s="216" t="s">
        <v>669</v>
      </c>
      <c r="E32" s="90">
        <v>1</v>
      </c>
      <c r="F32" s="90" t="s">
        <v>471</v>
      </c>
      <c r="G32" s="266">
        <v>704</v>
      </c>
      <c r="H32" s="267">
        <v>687</v>
      </c>
      <c r="I32" s="267">
        <v>176</v>
      </c>
    </row>
    <row r="33" spans="1:9" ht="30" customHeight="1">
      <c r="A33" s="92"/>
      <c r="B33" s="454" t="s">
        <v>671</v>
      </c>
      <c r="C33" s="455"/>
      <c r="D33" s="216" t="s">
        <v>646</v>
      </c>
      <c r="E33" s="90">
        <v>12</v>
      </c>
      <c r="F33" s="90" t="s">
        <v>621</v>
      </c>
      <c r="G33" s="266">
        <v>704</v>
      </c>
      <c r="H33" s="267">
        <v>687</v>
      </c>
      <c r="I33" s="267">
        <v>176</v>
      </c>
    </row>
    <row r="34" spans="1:9" ht="30" customHeight="1">
      <c r="A34" s="92"/>
      <c r="B34" s="454" t="s">
        <v>672</v>
      </c>
      <c r="C34" s="455"/>
      <c r="D34" s="216" t="s">
        <v>646</v>
      </c>
      <c r="E34" s="90">
        <v>25</v>
      </c>
      <c r="F34" s="90" t="s">
        <v>673</v>
      </c>
      <c r="G34" s="266">
        <v>704</v>
      </c>
      <c r="H34" s="267">
        <v>687</v>
      </c>
      <c r="I34" s="267">
        <v>176</v>
      </c>
    </row>
    <row r="35" spans="1:9" ht="30" customHeight="1">
      <c r="A35" s="92"/>
      <c r="B35" s="454" t="s">
        <v>674</v>
      </c>
      <c r="C35" s="455"/>
      <c r="D35" s="216" t="s">
        <v>646</v>
      </c>
      <c r="E35" s="90">
        <v>1</v>
      </c>
      <c r="F35" s="90" t="s">
        <v>438</v>
      </c>
      <c r="G35" s="266">
        <v>1020</v>
      </c>
      <c r="H35" s="267">
        <v>715</v>
      </c>
      <c r="I35" s="267">
        <v>176</v>
      </c>
    </row>
    <row r="36" spans="1:9" ht="30" customHeight="1">
      <c r="A36" s="92"/>
      <c r="B36" s="454" t="s">
        <v>675</v>
      </c>
      <c r="C36" s="455"/>
      <c r="D36" s="216" t="s">
        <v>646</v>
      </c>
      <c r="E36" s="90">
        <v>90</v>
      </c>
      <c r="F36" s="90" t="s">
        <v>470</v>
      </c>
      <c r="G36" s="266">
        <v>704</v>
      </c>
      <c r="H36" s="267">
        <v>687</v>
      </c>
      <c r="I36" s="267">
        <v>176</v>
      </c>
    </row>
    <row r="37" spans="1:9" ht="30" customHeight="1">
      <c r="A37" s="92"/>
      <c r="B37" s="454" t="s">
        <v>676</v>
      </c>
      <c r="C37" s="455"/>
      <c r="D37" s="216" t="s">
        <v>677</v>
      </c>
      <c r="E37" s="90" t="s">
        <v>678</v>
      </c>
      <c r="F37" s="90" t="s">
        <v>470</v>
      </c>
      <c r="G37" s="266">
        <v>250</v>
      </c>
      <c r="H37" s="267">
        <v>125</v>
      </c>
      <c r="I37" s="267">
        <v>75</v>
      </c>
    </row>
    <row r="38" spans="1:9" ht="30" customHeight="1">
      <c r="A38" s="92"/>
      <c r="B38" s="454" t="s">
        <v>679</v>
      </c>
      <c r="C38" s="455"/>
      <c r="D38" s="216" t="s">
        <v>646</v>
      </c>
      <c r="E38" s="90">
        <v>1</v>
      </c>
      <c r="F38" s="90" t="s">
        <v>580</v>
      </c>
      <c r="G38" s="266">
        <v>704</v>
      </c>
      <c r="H38" s="267">
        <v>687</v>
      </c>
      <c r="I38" s="267">
        <v>176</v>
      </c>
    </row>
    <row r="39" spans="1:9" ht="30" customHeight="1">
      <c r="A39" s="92"/>
      <c r="B39" s="454" t="s">
        <v>680</v>
      </c>
      <c r="C39" s="455"/>
      <c r="D39" s="216" t="s">
        <v>677</v>
      </c>
      <c r="E39" s="90">
        <v>2</v>
      </c>
      <c r="F39" s="90" t="s">
        <v>471</v>
      </c>
      <c r="G39" s="266">
        <v>625</v>
      </c>
      <c r="H39" s="267">
        <v>521</v>
      </c>
      <c r="I39" s="267">
        <v>125</v>
      </c>
    </row>
    <row r="40" spans="1:9" ht="30" customHeight="1">
      <c r="A40" s="92"/>
      <c r="B40" s="454" t="s">
        <v>681</v>
      </c>
      <c r="C40" s="455"/>
      <c r="D40" s="216" t="s">
        <v>669</v>
      </c>
      <c r="E40" s="90">
        <v>215</v>
      </c>
      <c r="F40" s="90" t="s">
        <v>470</v>
      </c>
      <c r="G40" s="266">
        <v>704</v>
      </c>
      <c r="H40" s="267">
        <v>687</v>
      </c>
      <c r="I40" s="267">
        <v>176</v>
      </c>
    </row>
    <row r="41" spans="1:9" ht="30" customHeight="1">
      <c r="A41" s="92"/>
      <c r="B41" s="454" t="s">
        <v>682</v>
      </c>
      <c r="C41" s="455"/>
      <c r="D41" s="216" t="s">
        <v>669</v>
      </c>
      <c r="E41" s="90">
        <v>2</v>
      </c>
      <c r="F41" s="90" t="s">
        <v>624</v>
      </c>
      <c r="G41" s="266">
        <v>130</v>
      </c>
      <c r="H41" s="267">
        <v>112</v>
      </c>
      <c r="I41" s="267">
        <v>69</v>
      </c>
    </row>
    <row r="42" spans="1:9" ht="30" customHeight="1">
      <c r="A42" s="92"/>
      <c r="B42" s="454" t="s">
        <v>683</v>
      </c>
      <c r="C42" s="455"/>
      <c r="D42" s="216" t="s">
        <v>646</v>
      </c>
      <c r="E42" s="90">
        <v>1</v>
      </c>
      <c r="F42" s="90" t="s">
        <v>438</v>
      </c>
      <c r="G42" s="266">
        <v>520</v>
      </c>
      <c r="H42" s="267">
        <v>320</v>
      </c>
      <c r="I42" s="267">
        <v>78</v>
      </c>
    </row>
    <row r="43" spans="1:9" ht="30" customHeight="1">
      <c r="A43" s="92"/>
      <c r="B43" s="454" t="s">
        <v>684</v>
      </c>
      <c r="C43" s="455"/>
      <c r="D43" s="216" t="s">
        <v>646</v>
      </c>
      <c r="E43" s="90">
        <v>2</v>
      </c>
      <c r="F43" s="90" t="s">
        <v>51</v>
      </c>
      <c r="G43" s="266">
        <v>250</v>
      </c>
      <c r="H43" s="267">
        <v>125</v>
      </c>
      <c r="I43" s="267">
        <v>45</v>
      </c>
    </row>
    <row r="44" spans="1:9" ht="30" customHeight="1">
      <c r="A44" s="92"/>
      <c r="B44" s="454" t="s">
        <v>685</v>
      </c>
      <c r="C44" s="455"/>
      <c r="D44" s="216" t="s">
        <v>646</v>
      </c>
      <c r="E44" s="90">
        <v>4</v>
      </c>
      <c r="F44" s="90" t="s">
        <v>51</v>
      </c>
      <c r="G44" s="266">
        <v>245</v>
      </c>
      <c r="H44" s="267">
        <v>98</v>
      </c>
      <c r="I44" s="267">
        <v>35</v>
      </c>
    </row>
    <row r="45" spans="1:9" ht="30" customHeight="1">
      <c r="A45" s="92"/>
      <c r="B45" s="454" t="s">
        <v>686</v>
      </c>
      <c r="C45" s="455"/>
      <c r="D45" s="216" t="s">
        <v>646</v>
      </c>
      <c r="E45" s="90">
        <v>950</v>
      </c>
      <c r="F45" s="90" t="s">
        <v>470</v>
      </c>
      <c r="G45" s="266">
        <v>2500</v>
      </c>
      <c r="H45" s="267">
        <v>225</v>
      </c>
      <c r="I45" s="267">
        <v>176</v>
      </c>
    </row>
    <row r="46" spans="1:9" ht="30" customHeight="1">
      <c r="A46" s="92"/>
      <c r="B46" s="454" t="s">
        <v>687</v>
      </c>
      <c r="C46" s="455"/>
      <c r="D46" s="216" t="s">
        <v>646</v>
      </c>
      <c r="E46" s="90" t="s">
        <v>688</v>
      </c>
      <c r="F46" s="90" t="s">
        <v>52</v>
      </c>
      <c r="G46" s="266">
        <v>550</v>
      </c>
      <c r="H46" s="267">
        <v>250</v>
      </c>
      <c r="I46" s="267">
        <v>65</v>
      </c>
    </row>
    <row r="47" spans="1:9" ht="30" customHeight="1">
      <c r="A47" s="92"/>
      <c r="B47" s="454" t="s">
        <v>689</v>
      </c>
      <c r="C47" s="455"/>
      <c r="D47" s="216" t="s">
        <v>669</v>
      </c>
      <c r="E47" s="90">
        <v>150</v>
      </c>
      <c r="F47" s="90" t="s">
        <v>470</v>
      </c>
      <c r="G47" s="266">
        <v>650</v>
      </c>
      <c r="H47" s="267">
        <v>450</v>
      </c>
      <c r="I47" s="267">
        <v>115</v>
      </c>
    </row>
    <row r="48" spans="1:9" ht="30" customHeight="1">
      <c r="A48" s="92"/>
      <c r="B48" s="454" t="s">
        <v>690</v>
      </c>
      <c r="C48" s="455"/>
      <c r="D48" s="216" t="s">
        <v>646</v>
      </c>
      <c r="E48" s="90">
        <v>1</v>
      </c>
      <c r="F48" s="90" t="s">
        <v>438</v>
      </c>
      <c r="G48" s="266">
        <v>704</v>
      </c>
      <c r="H48" s="267">
        <v>687</v>
      </c>
      <c r="I48" s="267">
        <v>176</v>
      </c>
    </row>
    <row r="49" spans="1:9" ht="30" customHeight="1">
      <c r="A49" s="92"/>
      <c r="B49" s="454" t="s">
        <v>691</v>
      </c>
      <c r="C49" s="455"/>
      <c r="D49" s="216" t="s">
        <v>646</v>
      </c>
      <c r="E49" s="90">
        <v>3</v>
      </c>
      <c r="F49" s="90" t="s">
        <v>51</v>
      </c>
      <c r="G49" s="266">
        <v>704</v>
      </c>
      <c r="H49" s="267">
        <v>687</v>
      </c>
      <c r="I49" s="267">
        <v>176</v>
      </c>
    </row>
    <row r="50" spans="1:9" ht="30" customHeight="1">
      <c r="A50" s="92"/>
      <c r="B50" s="454" t="s">
        <v>692</v>
      </c>
      <c r="C50" s="459"/>
      <c r="D50" s="216" t="s">
        <v>646</v>
      </c>
      <c r="E50" s="90">
        <v>1</v>
      </c>
      <c r="F50" s="90" t="s">
        <v>438</v>
      </c>
      <c r="G50" s="266">
        <v>125</v>
      </c>
      <c r="H50" s="267">
        <v>250</v>
      </c>
      <c r="I50" s="267">
        <v>176</v>
      </c>
    </row>
    <row r="51" spans="1:9" ht="30" customHeight="1">
      <c r="A51" s="92"/>
      <c r="B51" s="454" t="s">
        <v>693</v>
      </c>
      <c r="C51" s="455"/>
      <c r="D51" s="216" t="s">
        <v>646</v>
      </c>
      <c r="E51" s="90" t="s">
        <v>694</v>
      </c>
      <c r="F51" s="90" t="s">
        <v>470</v>
      </c>
      <c r="G51" s="266">
        <v>2500</v>
      </c>
      <c r="H51" s="267">
        <v>1476</v>
      </c>
      <c r="I51" s="267">
        <v>176</v>
      </c>
    </row>
    <row r="52" spans="1:9" ht="30" customHeight="1">
      <c r="A52" s="92"/>
      <c r="B52" s="454" t="s">
        <v>695</v>
      </c>
      <c r="C52" s="455"/>
      <c r="D52" s="216" t="s">
        <v>696</v>
      </c>
      <c r="E52" s="90">
        <v>160</v>
      </c>
      <c r="F52" s="90" t="s">
        <v>470</v>
      </c>
      <c r="G52" s="266">
        <v>704</v>
      </c>
      <c r="H52" s="267">
        <v>687</v>
      </c>
      <c r="I52" s="267">
        <v>176</v>
      </c>
    </row>
    <row r="53" spans="1:9" ht="21.75" customHeight="1">
      <c r="A53" s="92"/>
      <c r="B53" s="451"/>
      <c r="C53" s="452"/>
      <c r="D53" s="216"/>
      <c r="E53" s="90"/>
      <c r="F53" s="90"/>
      <c r="G53" s="266"/>
      <c r="H53" s="267"/>
      <c r="I53" s="267"/>
    </row>
    <row r="54" spans="1:9" ht="30" customHeight="1">
      <c r="A54" s="90" t="s">
        <v>46</v>
      </c>
      <c r="B54" s="451" t="s">
        <v>47</v>
      </c>
      <c r="C54" s="452"/>
      <c r="D54" s="216"/>
      <c r="E54" s="90"/>
      <c r="F54" s="90"/>
      <c r="G54" s="266"/>
      <c r="H54" s="267"/>
      <c r="I54" s="267"/>
    </row>
    <row r="55" spans="1:9" ht="30" customHeight="1">
      <c r="A55" s="92"/>
      <c r="B55" s="453" t="s">
        <v>697</v>
      </c>
      <c r="C55" s="453"/>
      <c r="D55" s="216" t="s">
        <v>646</v>
      </c>
      <c r="E55" s="90">
        <v>1</v>
      </c>
      <c r="F55" s="90" t="s">
        <v>471</v>
      </c>
      <c r="G55" s="266">
        <v>76</v>
      </c>
      <c r="H55" s="267">
        <v>25</v>
      </c>
      <c r="I55" s="265" t="s">
        <v>650</v>
      </c>
    </row>
    <row r="56" spans="1:9" ht="30" customHeight="1">
      <c r="A56" s="92"/>
      <c r="B56" s="453" t="s">
        <v>698</v>
      </c>
      <c r="C56" s="453"/>
      <c r="D56" s="216" t="s">
        <v>646</v>
      </c>
      <c r="E56" s="90">
        <v>1</v>
      </c>
      <c r="F56" s="90" t="s">
        <v>471</v>
      </c>
      <c r="G56" s="266">
        <v>704</v>
      </c>
      <c r="H56" s="267">
        <v>687</v>
      </c>
      <c r="I56" s="267">
        <v>176</v>
      </c>
    </row>
    <row r="57" spans="1:9" ht="30" customHeight="1">
      <c r="A57" s="92"/>
      <c r="B57" s="454" t="s">
        <v>699</v>
      </c>
      <c r="C57" s="455"/>
      <c r="D57" s="216" t="s">
        <v>646</v>
      </c>
      <c r="E57" s="90">
        <v>1</v>
      </c>
      <c r="F57" s="90" t="s">
        <v>471</v>
      </c>
      <c r="G57" s="266">
        <v>704</v>
      </c>
      <c r="H57" s="267">
        <v>687</v>
      </c>
      <c r="I57" s="267">
        <v>176</v>
      </c>
    </row>
    <row r="58" spans="1:9" ht="17.25" customHeight="1">
      <c r="A58" s="92"/>
      <c r="B58" s="262"/>
      <c r="C58" s="263"/>
      <c r="D58" s="216"/>
      <c r="E58" s="90"/>
      <c r="F58" s="90"/>
      <c r="G58" s="266"/>
      <c r="H58" s="267"/>
      <c r="I58" s="267"/>
    </row>
    <row r="59" spans="1:9" ht="30" customHeight="1">
      <c r="A59" s="90" t="s">
        <v>700</v>
      </c>
      <c r="B59" s="451" t="s">
        <v>48</v>
      </c>
      <c r="C59" s="452"/>
      <c r="D59" s="216"/>
      <c r="E59" s="90"/>
      <c r="F59" s="90"/>
      <c r="G59" s="266"/>
      <c r="H59" s="267"/>
      <c r="I59" s="267"/>
    </row>
    <row r="60" spans="1:9" ht="30" customHeight="1">
      <c r="A60" s="92"/>
      <c r="B60" s="453" t="s">
        <v>701</v>
      </c>
      <c r="C60" s="453"/>
      <c r="D60" s="216" t="s">
        <v>646</v>
      </c>
      <c r="E60" s="90">
        <v>1</v>
      </c>
      <c r="F60" s="90" t="s">
        <v>471</v>
      </c>
      <c r="G60" s="266">
        <v>125</v>
      </c>
      <c r="H60" s="267">
        <v>112</v>
      </c>
      <c r="I60" s="267">
        <v>75</v>
      </c>
    </row>
    <row r="61" spans="1:9" ht="30" customHeight="1">
      <c r="A61" s="92"/>
      <c r="B61" s="453" t="s">
        <v>702</v>
      </c>
      <c r="C61" s="453"/>
      <c r="D61" s="216" t="s">
        <v>646</v>
      </c>
      <c r="E61" s="90">
        <v>1</v>
      </c>
      <c r="F61" s="90" t="s">
        <v>471</v>
      </c>
      <c r="G61" s="266">
        <v>704</v>
      </c>
      <c r="H61" s="267">
        <v>687</v>
      </c>
      <c r="I61" s="267">
        <v>176</v>
      </c>
    </row>
    <row r="62" spans="1:9" ht="30" customHeight="1">
      <c r="A62" s="92"/>
      <c r="B62" s="453" t="s">
        <v>703</v>
      </c>
      <c r="C62" s="453"/>
      <c r="D62" s="216" t="s">
        <v>646</v>
      </c>
      <c r="E62" s="90">
        <v>1</v>
      </c>
      <c r="F62" s="90" t="s">
        <v>471</v>
      </c>
      <c r="G62" s="266">
        <v>89</v>
      </c>
      <c r="H62" s="267">
        <v>90</v>
      </c>
      <c r="I62" s="267">
        <v>45</v>
      </c>
    </row>
    <row r="63" spans="1:9" ht="30" customHeight="1">
      <c r="A63" s="92"/>
      <c r="B63" s="454" t="s">
        <v>704</v>
      </c>
      <c r="C63" s="455"/>
      <c r="D63" s="216" t="s">
        <v>646</v>
      </c>
      <c r="E63" s="90">
        <v>1</v>
      </c>
      <c r="F63" s="90" t="s">
        <v>471</v>
      </c>
      <c r="G63" s="266">
        <v>89</v>
      </c>
      <c r="H63" s="267">
        <v>90</v>
      </c>
      <c r="I63" s="267">
        <v>45</v>
      </c>
    </row>
    <row r="64" spans="1:9" ht="30" customHeight="1">
      <c r="A64" s="92"/>
      <c r="B64" s="451" t="s">
        <v>705</v>
      </c>
      <c r="C64" s="452"/>
      <c r="D64" s="216" t="s">
        <v>646</v>
      </c>
      <c r="E64" s="90">
        <v>1</v>
      </c>
      <c r="F64" s="90" t="s">
        <v>471</v>
      </c>
      <c r="G64" s="266">
        <v>89</v>
      </c>
      <c r="H64" s="267">
        <v>90</v>
      </c>
      <c r="I64" s="267">
        <v>45</v>
      </c>
    </row>
    <row r="65" spans="1:9" ht="30" customHeight="1">
      <c r="A65" s="92"/>
      <c r="B65" s="453" t="s">
        <v>706</v>
      </c>
      <c r="C65" s="453"/>
      <c r="D65" s="216" t="s">
        <v>646</v>
      </c>
      <c r="E65" s="90">
        <v>1</v>
      </c>
      <c r="F65" s="90" t="s">
        <v>471</v>
      </c>
      <c r="G65" s="266">
        <v>89</v>
      </c>
      <c r="H65" s="267">
        <v>90</v>
      </c>
      <c r="I65" s="267">
        <v>45</v>
      </c>
    </row>
    <row r="66" spans="1:9" ht="30" customHeight="1">
      <c r="A66" s="92"/>
      <c r="B66" s="453" t="s">
        <v>707</v>
      </c>
      <c r="C66" s="453"/>
      <c r="D66" s="216" t="s">
        <v>646</v>
      </c>
      <c r="E66" s="90">
        <v>1</v>
      </c>
      <c r="F66" s="90" t="s">
        <v>471</v>
      </c>
      <c r="G66" s="266">
        <v>125</v>
      </c>
      <c r="H66" s="267">
        <v>35</v>
      </c>
      <c r="I66" s="267">
        <v>25</v>
      </c>
    </row>
    <row r="67" spans="1:9" ht="30" customHeight="1">
      <c r="A67" s="92"/>
      <c r="B67" s="453" t="s">
        <v>708</v>
      </c>
      <c r="C67" s="453"/>
      <c r="D67" s="216" t="s">
        <v>646</v>
      </c>
      <c r="E67" s="90">
        <v>1</v>
      </c>
      <c r="F67" s="90" t="s">
        <v>471</v>
      </c>
      <c r="G67" s="266">
        <v>704</v>
      </c>
      <c r="H67" s="267">
        <v>687</v>
      </c>
      <c r="I67" s="267">
        <v>176</v>
      </c>
    </row>
    <row r="68" spans="1:9" ht="30" customHeight="1">
      <c r="A68" s="92"/>
      <c r="B68" s="458" t="s">
        <v>709</v>
      </c>
      <c r="C68" s="458"/>
      <c r="D68" s="216" t="s">
        <v>646</v>
      </c>
      <c r="E68" s="90">
        <v>1</v>
      </c>
      <c r="F68" s="90" t="s">
        <v>471</v>
      </c>
      <c r="G68" s="266">
        <v>125</v>
      </c>
      <c r="H68" s="267">
        <v>35</v>
      </c>
      <c r="I68" s="267">
        <v>25</v>
      </c>
    </row>
    <row r="69" spans="1:9" ht="30" customHeight="1">
      <c r="A69" s="92"/>
      <c r="B69" s="458" t="s">
        <v>710</v>
      </c>
      <c r="C69" s="458"/>
      <c r="D69" s="216" t="s">
        <v>646</v>
      </c>
      <c r="E69" s="90">
        <v>1</v>
      </c>
      <c r="F69" s="90" t="s">
        <v>471</v>
      </c>
      <c r="G69" s="266">
        <v>125</v>
      </c>
      <c r="H69" s="267">
        <v>35</v>
      </c>
      <c r="I69" s="267">
        <v>25</v>
      </c>
    </row>
    <row r="70" spans="1:9" ht="30" customHeight="1">
      <c r="A70" s="92"/>
      <c r="B70" s="458" t="s">
        <v>711</v>
      </c>
      <c r="C70" s="458"/>
      <c r="D70" s="216" t="s">
        <v>646</v>
      </c>
      <c r="E70" s="90">
        <v>1</v>
      </c>
      <c r="F70" s="90" t="s">
        <v>471</v>
      </c>
      <c r="G70" s="266">
        <v>45</v>
      </c>
      <c r="H70" s="267">
        <v>24</v>
      </c>
      <c r="I70" s="267">
        <v>16</v>
      </c>
    </row>
    <row r="71" spans="1:9" ht="30" customHeight="1">
      <c r="A71" s="92"/>
      <c r="B71" s="453" t="s">
        <v>712</v>
      </c>
      <c r="C71" s="453"/>
      <c r="D71" s="216" t="s">
        <v>646</v>
      </c>
      <c r="E71" s="90">
        <v>1</v>
      </c>
      <c r="F71" s="90" t="s">
        <v>471</v>
      </c>
      <c r="G71" s="266">
        <v>45</v>
      </c>
      <c r="H71" s="267">
        <v>24</v>
      </c>
      <c r="I71" s="267">
        <v>16</v>
      </c>
    </row>
    <row r="72" spans="1:9" ht="30" customHeight="1">
      <c r="A72" s="92"/>
      <c r="B72" s="454" t="s">
        <v>713</v>
      </c>
      <c r="C72" s="455"/>
      <c r="D72" s="216" t="s">
        <v>646</v>
      </c>
      <c r="E72" s="90">
        <v>1</v>
      </c>
      <c r="F72" s="90" t="s">
        <v>471</v>
      </c>
      <c r="G72" s="266">
        <v>226</v>
      </c>
      <c r="H72" s="267">
        <v>124</v>
      </c>
      <c r="I72" s="267">
        <v>32</v>
      </c>
    </row>
    <row r="73" spans="1:9" ht="30" customHeight="1">
      <c r="A73" s="92"/>
      <c r="B73" s="458" t="s">
        <v>714</v>
      </c>
      <c r="C73" s="458"/>
      <c r="D73" s="216" t="s">
        <v>646</v>
      </c>
      <c r="E73" s="90">
        <v>1</v>
      </c>
      <c r="F73" s="90" t="s">
        <v>471</v>
      </c>
      <c r="G73" s="266">
        <v>704</v>
      </c>
      <c r="H73" s="267">
        <v>687</v>
      </c>
      <c r="I73" s="267">
        <v>176</v>
      </c>
    </row>
    <row r="74" spans="1:9" ht="30" customHeight="1">
      <c r="A74" s="92"/>
      <c r="B74" s="458" t="s">
        <v>715</v>
      </c>
      <c r="C74" s="458"/>
      <c r="D74" s="216" t="s">
        <v>646</v>
      </c>
      <c r="E74" s="90">
        <v>1</v>
      </c>
      <c r="F74" s="90" t="s">
        <v>471</v>
      </c>
      <c r="G74" s="266">
        <v>126</v>
      </c>
      <c r="H74" s="267">
        <v>462</v>
      </c>
      <c r="I74" s="267">
        <v>176</v>
      </c>
    </row>
    <row r="75" spans="1:9" ht="30" customHeight="1">
      <c r="A75" s="92"/>
      <c r="B75" s="458" t="s">
        <v>716</v>
      </c>
      <c r="C75" s="458"/>
      <c r="D75" s="216" t="s">
        <v>646</v>
      </c>
      <c r="E75" s="90">
        <v>3</v>
      </c>
      <c r="F75" s="90" t="s">
        <v>471</v>
      </c>
      <c r="G75" s="266">
        <v>625</v>
      </c>
      <c r="H75" s="267">
        <v>612</v>
      </c>
      <c r="I75" s="267">
        <v>176</v>
      </c>
    </row>
    <row r="76" spans="1:9" ht="30" customHeight="1">
      <c r="A76" s="92"/>
      <c r="B76" s="458" t="s">
        <v>717</v>
      </c>
      <c r="C76" s="458"/>
      <c r="D76" s="216" t="s">
        <v>646</v>
      </c>
      <c r="E76" s="90">
        <v>2</v>
      </c>
      <c r="F76" s="90" t="s">
        <v>471</v>
      </c>
      <c r="G76" s="266">
        <v>80</v>
      </c>
      <c r="H76" s="267">
        <v>120</v>
      </c>
      <c r="I76" s="267">
        <v>36</v>
      </c>
    </row>
    <row r="77" spans="1:9" ht="30" customHeight="1">
      <c r="A77" s="92"/>
      <c r="B77" s="453" t="s">
        <v>718</v>
      </c>
      <c r="C77" s="453"/>
      <c r="D77" s="216" t="s">
        <v>646</v>
      </c>
      <c r="E77" s="90">
        <v>20</v>
      </c>
      <c r="F77" s="90" t="s">
        <v>51</v>
      </c>
      <c r="G77" s="266">
        <v>80</v>
      </c>
      <c r="H77" s="267">
        <v>60</v>
      </c>
      <c r="I77" s="267">
        <v>140</v>
      </c>
    </row>
    <row r="78" spans="1:9" ht="30" customHeight="1">
      <c r="A78" s="92"/>
      <c r="B78" s="453" t="s">
        <v>719</v>
      </c>
      <c r="C78" s="453"/>
      <c r="D78" s="216" t="s">
        <v>646</v>
      </c>
      <c r="E78" s="90">
        <v>150</v>
      </c>
      <c r="F78" s="90" t="s">
        <v>51</v>
      </c>
      <c r="G78" s="266">
        <v>625</v>
      </c>
      <c r="H78" s="267">
        <v>612</v>
      </c>
      <c r="I78" s="267">
        <v>176</v>
      </c>
    </row>
    <row r="79" spans="1:9" ht="30" customHeight="1">
      <c r="A79" s="92"/>
      <c r="B79" s="451" t="s">
        <v>720</v>
      </c>
      <c r="C79" s="452"/>
      <c r="D79" s="216" t="s">
        <v>646</v>
      </c>
      <c r="E79" s="90">
        <v>1</v>
      </c>
      <c r="F79" s="90" t="s">
        <v>438</v>
      </c>
      <c r="G79" s="266">
        <v>76</v>
      </c>
      <c r="H79" s="267">
        <v>36</v>
      </c>
      <c r="I79" s="267">
        <v>20</v>
      </c>
    </row>
    <row r="80" spans="1:9" ht="24.75" customHeight="1">
      <c r="A80" s="45"/>
      <c r="B80" s="456"/>
      <c r="C80" s="457"/>
      <c r="D80" s="46"/>
      <c r="E80" s="46"/>
      <c r="F80" s="46"/>
      <c r="G80" s="45"/>
      <c r="H80" s="45"/>
      <c r="I80" s="45"/>
    </row>
    <row r="81" spans="1:9" ht="19.5" customHeight="1">
      <c r="A81" s="24"/>
      <c r="B81" s="25"/>
      <c r="C81" s="25"/>
      <c r="D81" s="33"/>
      <c r="E81" s="33"/>
      <c r="F81" s="33"/>
      <c r="G81" s="24"/>
      <c r="H81" s="24"/>
      <c r="I81" s="24"/>
    </row>
    <row r="82" spans="1:9" ht="17.25" customHeight="1">
      <c r="A82" s="24"/>
      <c r="B82" s="23"/>
      <c r="C82" s="23"/>
      <c r="E82" s="33"/>
      <c r="F82" s="259" t="s">
        <v>574</v>
      </c>
    </row>
    <row r="83" spans="1:9" ht="20.25" customHeight="1">
      <c r="A83" s="438" t="s">
        <v>151</v>
      </c>
      <c r="B83" s="438"/>
      <c r="C83" s="438"/>
    </row>
    <row r="84" spans="1:9" ht="18" customHeight="1">
      <c r="A84" s="438" t="s">
        <v>67</v>
      </c>
      <c r="B84" s="438"/>
      <c r="C84" s="438"/>
      <c r="F84" s="9" t="s">
        <v>133</v>
      </c>
    </row>
    <row r="85" spans="1:9" ht="18.75" customHeight="1">
      <c r="C85" s="23"/>
    </row>
    <row r="86" spans="1:9" ht="18.75" customHeight="1">
      <c r="C86" s="23"/>
    </row>
    <row r="87" spans="1:9" ht="18.75" customHeight="1">
      <c r="C87" s="23"/>
    </row>
    <row r="88" spans="1:9" ht="18.75" customHeight="1">
      <c r="A88" s="438" t="s">
        <v>576</v>
      </c>
      <c r="B88" s="438"/>
      <c r="C88" s="438"/>
      <c r="E88" s="33"/>
      <c r="F88" s="9" t="s">
        <v>575</v>
      </c>
    </row>
    <row r="89" spans="1:9" ht="18.75" customHeight="1">
      <c r="A89" s="9" t="s">
        <v>21</v>
      </c>
    </row>
    <row r="90" spans="1:9" ht="16.5" customHeight="1">
      <c r="B90" s="9" t="s">
        <v>138</v>
      </c>
      <c r="C90" s="9" t="s">
        <v>137</v>
      </c>
    </row>
  </sheetData>
  <mergeCells count="78">
    <mergeCell ref="A83:C83"/>
    <mergeCell ref="A84:C84"/>
    <mergeCell ref="A88:C88"/>
    <mergeCell ref="A4:I4"/>
    <mergeCell ref="A11:A12"/>
    <mergeCell ref="B11:C12"/>
    <mergeCell ref="D11:D12"/>
    <mergeCell ref="E11:E12"/>
    <mergeCell ref="F11:F12"/>
    <mergeCell ref="G11:I11"/>
    <mergeCell ref="B49:C49"/>
    <mergeCell ref="B14:C14"/>
    <mergeCell ref="B39:C39"/>
    <mergeCell ref="B40:C40"/>
    <mergeCell ref="B41:C41"/>
    <mergeCell ref="B42:C42"/>
    <mergeCell ref="B64:C64"/>
    <mergeCell ref="B73:C73"/>
    <mergeCell ref="A6:B6"/>
    <mergeCell ref="B50:C50"/>
    <mergeCell ref="B43:C43"/>
    <mergeCell ref="B44:C44"/>
    <mergeCell ref="B45:C45"/>
    <mergeCell ref="B46:C46"/>
    <mergeCell ref="B47:C47"/>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56:C56"/>
    <mergeCell ref="B57:C57"/>
    <mergeCell ref="B36:C36"/>
    <mergeCell ref="B37:C37"/>
    <mergeCell ref="B38:C38"/>
    <mergeCell ref="B51:C51"/>
    <mergeCell ref="B52:C52"/>
    <mergeCell ref="B48:C48"/>
    <mergeCell ref="B80:C80"/>
    <mergeCell ref="B74:C74"/>
    <mergeCell ref="B75:C75"/>
    <mergeCell ref="B76:C76"/>
    <mergeCell ref="B68:C68"/>
    <mergeCell ref="B69:C69"/>
    <mergeCell ref="B70:C70"/>
    <mergeCell ref="B71:C71"/>
    <mergeCell ref="B72:C72"/>
    <mergeCell ref="B13:C13"/>
    <mergeCell ref="B15:C15"/>
    <mergeCell ref="B77:C77"/>
    <mergeCell ref="B78:C78"/>
    <mergeCell ref="B79:C79"/>
    <mergeCell ref="B63:C63"/>
    <mergeCell ref="B65:C65"/>
    <mergeCell ref="B66:C66"/>
    <mergeCell ref="B67:C67"/>
    <mergeCell ref="B59:C59"/>
    <mergeCell ref="B60:C60"/>
    <mergeCell ref="B61:C61"/>
    <mergeCell ref="B62:C62"/>
    <mergeCell ref="B53:C53"/>
    <mergeCell ref="B54:C54"/>
    <mergeCell ref="B55:C55"/>
  </mergeCells>
  <pageMargins left="0.70866141732283472" right="0.59" top="0.74803149606299213" bottom="0.74803149606299213" header="0.31496062992125984" footer="0.31496062992125984"/>
  <pageSetup paperSize="9" scale="74"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J87"/>
  <sheetViews>
    <sheetView view="pageLayout" topLeftCell="A69" zoomScale="80" zoomScaleNormal="80" zoomScaleSheetLayoutView="80" zoomScalePageLayoutView="80" workbookViewId="0">
      <selection activeCell="I92" sqref="I92"/>
    </sheetView>
  </sheetViews>
  <sheetFormatPr defaultColWidth="8.7109375" defaultRowHeight="15.75"/>
  <cols>
    <col min="1" max="1" width="4.85546875" style="9" customWidth="1"/>
    <col min="2" max="2" width="11.140625" style="9" customWidth="1"/>
    <col min="3" max="3" width="26.85546875" style="9" customWidth="1"/>
    <col min="4" max="4" width="23.28515625" style="9" customWidth="1"/>
    <col min="5" max="5" width="14.42578125" style="9" customWidth="1"/>
    <col min="6" max="6" width="11.140625" style="9" customWidth="1"/>
    <col min="7" max="7" width="7.5703125" style="9" customWidth="1"/>
    <col min="8" max="8" width="8.42578125" style="9" customWidth="1"/>
    <col min="9" max="9" width="8.7109375" style="9"/>
    <col min="10" max="10" width="6.85546875" style="9" customWidth="1"/>
    <col min="11" max="16384" width="8.7109375" style="9"/>
  </cols>
  <sheetData>
    <row r="1" spans="1:10" ht="15.75" customHeight="1">
      <c r="I1" s="438" t="s">
        <v>54</v>
      </c>
      <c r="J1" s="438"/>
    </row>
    <row r="4" spans="1:10" ht="18" customHeight="1"/>
    <row r="5" spans="1:10" ht="18" customHeight="1">
      <c r="A5" s="438" t="s">
        <v>725</v>
      </c>
      <c r="B5" s="438"/>
      <c r="C5" s="438"/>
      <c r="D5" s="438"/>
      <c r="E5" s="438"/>
      <c r="F5" s="438"/>
      <c r="G5" s="438"/>
      <c r="H5" s="438"/>
      <c r="I5" s="438"/>
    </row>
    <row r="6" spans="1:10" ht="9.75" customHeight="1">
      <c r="A6" s="36"/>
      <c r="B6" s="36"/>
      <c r="C6" s="36"/>
      <c r="D6" s="36"/>
      <c r="E6" s="36"/>
      <c r="F6" s="36"/>
    </row>
    <row r="7" spans="1:10" ht="15" customHeight="1">
      <c r="A7" s="433" t="s">
        <v>10</v>
      </c>
      <c r="B7" s="433"/>
      <c r="C7" s="9" t="s">
        <v>531</v>
      </c>
      <c r="E7" s="27"/>
    </row>
    <row r="8" spans="1:10">
      <c r="A8" s="9" t="s">
        <v>12</v>
      </c>
      <c r="B8" s="27"/>
      <c r="C8" s="9" t="s">
        <v>532</v>
      </c>
      <c r="E8" s="27"/>
    </row>
    <row r="9" spans="1:10">
      <c r="A9" s="9" t="s">
        <v>13</v>
      </c>
      <c r="B9" s="27"/>
      <c r="C9" s="9" t="s">
        <v>533</v>
      </c>
      <c r="E9" s="27"/>
    </row>
    <row r="10" spans="1:10">
      <c r="A10" s="9" t="s">
        <v>14</v>
      </c>
      <c r="B10" s="27"/>
      <c r="C10" s="9" t="s">
        <v>534</v>
      </c>
      <c r="E10" s="27"/>
    </row>
    <row r="12" spans="1:10" ht="20.45" customHeight="1">
      <c r="A12" s="460" t="s">
        <v>15</v>
      </c>
      <c r="B12" s="477" t="s">
        <v>49</v>
      </c>
      <c r="C12" s="478"/>
      <c r="D12" s="466" t="s">
        <v>16</v>
      </c>
      <c r="E12" s="466" t="s">
        <v>50</v>
      </c>
      <c r="F12" s="460" t="s">
        <v>18</v>
      </c>
      <c r="G12" s="468" t="s">
        <v>41</v>
      </c>
      <c r="H12" s="468"/>
      <c r="I12" s="468"/>
    </row>
    <row r="13" spans="1:10" ht="23.45" customHeight="1">
      <c r="A13" s="461"/>
      <c r="B13" s="479"/>
      <c r="C13" s="480"/>
      <c r="D13" s="467"/>
      <c r="E13" s="467"/>
      <c r="F13" s="461"/>
      <c r="G13" s="43" t="s">
        <v>42</v>
      </c>
      <c r="H13" s="43" t="s">
        <v>43</v>
      </c>
      <c r="I13" s="43" t="s">
        <v>44</v>
      </c>
    </row>
    <row r="14" spans="1:10" ht="33" customHeight="1">
      <c r="A14" s="261">
        <v>1</v>
      </c>
      <c r="B14" s="474" t="s">
        <v>644</v>
      </c>
      <c r="C14" s="475"/>
      <c r="D14" s="91"/>
      <c r="E14" s="91"/>
      <c r="F14" s="91"/>
      <c r="G14" s="268"/>
      <c r="H14" s="269"/>
      <c r="I14" s="269"/>
    </row>
    <row r="15" spans="1:10" ht="14.45" customHeight="1">
      <c r="A15" s="261"/>
      <c r="B15" s="454" t="s">
        <v>645</v>
      </c>
      <c r="C15" s="471"/>
      <c r="D15" s="216" t="s">
        <v>646</v>
      </c>
      <c r="E15" s="261">
        <v>1</v>
      </c>
      <c r="F15" s="261" t="s">
        <v>580</v>
      </c>
      <c r="G15" s="277">
        <v>704</v>
      </c>
      <c r="H15" s="278">
        <v>687</v>
      </c>
      <c r="I15" s="270">
        <v>176</v>
      </c>
    </row>
    <row r="16" spans="1:10">
      <c r="A16" s="261"/>
      <c r="B16" s="458" t="s">
        <v>647</v>
      </c>
      <c r="C16" s="458"/>
      <c r="D16" s="216" t="s">
        <v>646</v>
      </c>
      <c r="E16" s="261">
        <v>1</v>
      </c>
      <c r="F16" s="261" t="s">
        <v>438</v>
      </c>
      <c r="G16" s="277">
        <v>704</v>
      </c>
      <c r="H16" s="278">
        <v>687</v>
      </c>
      <c r="I16" s="270">
        <v>176</v>
      </c>
    </row>
    <row r="17" spans="1:9">
      <c r="A17" s="271"/>
      <c r="B17" s="458" t="s">
        <v>648</v>
      </c>
      <c r="C17" s="458"/>
      <c r="D17" s="216" t="s">
        <v>646</v>
      </c>
      <c r="E17" s="261">
        <v>1</v>
      </c>
      <c r="F17" s="261" t="s">
        <v>438</v>
      </c>
      <c r="G17" s="277">
        <v>704</v>
      </c>
      <c r="H17" s="278">
        <v>687</v>
      </c>
      <c r="I17" s="270">
        <v>176</v>
      </c>
    </row>
    <row r="18" spans="1:9">
      <c r="A18" s="271"/>
      <c r="B18" s="454" t="s">
        <v>649</v>
      </c>
      <c r="C18" s="455"/>
      <c r="D18" s="216" t="s">
        <v>646</v>
      </c>
      <c r="E18" s="261">
        <v>4</v>
      </c>
      <c r="F18" s="261" t="s">
        <v>580</v>
      </c>
      <c r="G18" s="272">
        <v>27</v>
      </c>
      <c r="H18" s="273">
        <v>23</v>
      </c>
      <c r="I18" s="273" t="s">
        <v>650</v>
      </c>
    </row>
    <row r="19" spans="1:9">
      <c r="A19" s="261"/>
      <c r="B19" s="454" t="s">
        <v>651</v>
      </c>
      <c r="C19" s="455"/>
      <c r="D19" s="216" t="s">
        <v>646</v>
      </c>
      <c r="E19" s="261">
        <v>4</v>
      </c>
      <c r="F19" s="261" t="s">
        <v>580</v>
      </c>
      <c r="G19" s="272">
        <v>27</v>
      </c>
      <c r="H19" s="273">
        <v>23</v>
      </c>
      <c r="I19" s="273" t="s">
        <v>650</v>
      </c>
    </row>
    <row r="20" spans="1:9" ht="27" customHeight="1">
      <c r="A20" s="261"/>
      <c r="B20" s="454" t="s">
        <v>652</v>
      </c>
      <c r="C20" s="455"/>
      <c r="D20" s="216" t="s">
        <v>646</v>
      </c>
      <c r="E20" s="261">
        <v>1</v>
      </c>
      <c r="F20" s="216" t="s">
        <v>471</v>
      </c>
      <c r="G20" s="277">
        <v>704</v>
      </c>
      <c r="H20" s="278">
        <v>687</v>
      </c>
      <c r="I20" s="273"/>
    </row>
    <row r="21" spans="1:9" ht="32.25" customHeight="1">
      <c r="A21" s="261"/>
      <c r="B21" s="454" t="s">
        <v>723</v>
      </c>
      <c r="C21" s="455"/>
      <c r="D21" s="216" t="s">
        <v>646</v>
      </c>
      <c r="E21" s="261">
        <v>1</v>
      </c>
      <c r="F21" s="216" t="s">
        <v>471</v>
      </c>
      <c r="G21" s="277">
        <v>704</v>
      </c>
      <c r="H21" s="278">
        <v>687</v>
      </c>
      <c r="I21" s="273"/>
    </row>
    <row r="22" spans="1:9" ht="29.25" customHeight="1">
      <c r="A22" s="261"/>
      <c r="B22" s="454" t="s">
        <v>724</v>
      </c>
      <c r="C22" s="455"/>
      <c r="D22" s="216" t="s">
        <v>646</v>
      </c>
      <c r="E22" s="261">
        <v>1</v>
      </c>
      <c r="F22" s="216" t="s">
        <v>471</v>
      </c>
      <c r="G22" s="277">
        <v>704</v>
      </c>
      <c r="H22" s="278">
        <v>687</v>
      </c>
      <c r="I22" s="273"/>
    </row>
    <row r="23" spans="1:9">
      <c r="A23" s="271"/>
      <c r="B23" s="476"/>
      <c r="C23" s="476"/>
      <c r="D23" s="271"/>
      <c r="E23" s="271"/>
      <c r="F23" s="271"/>
      <c r="G23" s="271"/>
      <c r="H23" s="271"/>
      <c r="I23" s="271"/>
    </row>
    <row r="24" spans="1:9">
      <c r="A24" s="271">
        <v>2</v>
      </c>
      <c r="B24" s="453" t="s">
        <v>655</v>
      </c>
      <c r="C24" s="453"/>
      <c r="D24" s="261"/>
      <c r="E24" s="261"/>
      <c r="F24" s="261"/>
      <c r="G24" s="272"/>
      <c r="H24" s="273"/>
      <c r="I24" s="273"/>
    </row>
    <row r="25" spans="1:9">
      <c r="A25" s="271"/>
      <c r="B25" s="458" t="s">
        <v>656</v>
      </c>
      <c r="C25" s="458"/>
      <c r="D25" s="261" t="s">
        <v>657</v>
      </c>
      <c r="E25" s="261" t="s">
        <v>658</v>
      </c>
      <c r="F25" s="261" t="s">
        <v>470</v>
      </c>
      <c r="G25" s="277">
        <v>704</v>
      </c>
      <c r="H25" s="278">
        <v>687</v>
      </c>
      <c r="I25" s="273">
        <v>176</v>
      </c>
    </row>
    <row r="26" spans="1:9">
      <c r="A26" s="271"/>
      <c r="B26" s="458" t="s">
        <v>661</v>
      </c>
      <c r="C26" s="458"/>
      <c r="D26" s="261" t="s">
        <v>646</v>
      </c>
      <c r="E26" s="261">
        <v>3</v>
      </c>
      <c r="F26" s="261" t="s">
        <v>51</v>
      </c>
      <c r="G26" s="272"/>
      <c r="H26" s="273"/>
      <c r="I26" s="273"/>
    </row>
    <row r="27" spans="1:9">
      <c r="A27" s="271"/>
      <c r="B27" s="454" t="s">
        <v>662</v>
      </c>
      <c r="C27" s="455"/>
      <c r="D27" s="261" t="s">
        <v>646</v>
      </c>
      <c r="E27" s="261">
        <v>1</v>
      </c>
      <c r="F27" s="261" t="s">
        <v>580</v>
      </c>
      <c r="G27" s="272"/>
      <c r="H27" s="273"/>
      <c r="I27" s="273"/>
    </row>
    <row r="28" spans="1:9">
      <c r="A28" s="271"/>
      <c r="B28" s="454" t="s">
        <v>663</v>
      </c>
      <c r="C28" s="455"/>
      <c r="D28" s="261" t="s">
        <v>657</v>
      </c>
      <c r="E28" s="261" t="s">
        <v>664</v>
      </c>
      <c r="F28" s="261" t="s">
        <v>470</v>
      </c>
      <c r="G28" s="272">
        <v>523</v>
      </c>
      <c r="H28" s="273">
        <v>200</v>
      </c>
      <c r="I28" s="273">
        <v>75</v>
      </c>
    </row>
    <row r="29" spans="1:9">
      <c r="A29" s="271"/>
      <c r="B29" s="454" t="s">
        <v>665</v>
      </c>
      <c r="C29" s="455"/>
      <c r="D29" s="261" t="s">
        <v>646</v>
      </c>
      <c r="E29" s="261">
        <v>1</v>
      </c>
      <c r="F29" s="261" t="s">
        <v>438</v>
      </c>
      <c r="G29" s="272">
        <v>523</v>
      </c>
      <c r="H29" s="273">
        <v>200</v>
      </c>
      <c r="I29" s="273">
        <v>75</v>
      </c>
    </row>
    <row r="30" spans="1:9">
      <c r="A30" s="271"/>
      <c r="B30" s="454" t="s">
        <v>721</v>
      </c>
      <c r="C30" s="455"/>
      <c r="D30" s="261" t="s">
        <v>646</v>
      </c>
      <c r="E30" s="261" t="s">
        <v>667</v>
      </c>
      <c r="F30" s="261" t="s">
        <v>470</v>
      </c>
      <c r="G30" s="272">
        <v>1050</v>
      </c>
      <c r="H30" s="273">
        <v>768</v>
      </c>
      <c r="I30" s="273">
        <v>176</v>
      </c>
    </row>
    <row r="31" spans="1:9">
      <c r="A31" s="271"/>
      <c r="B31" s="454" t="s">
        <v>668</v>
      </c>
      <c r="C31" s="455"/>
      <c r="D31" s="261" t="s">
        <v>669</v>
      </c>
      <c r="E31" s="261">
        <v>200</v>
      </c>
      <c r="F31" s="261" t="s">
        <v>470</v>
      </c>
      <c r="G31" s="277">
        <v>704</v>
      </c>
      <c r="H31" s="278">
        <v>687</v>
      </c>
      <c r="I31" s="273">
        <v>176</v>
      </c>
    </row>
    <row r="32" spans="1:9">
      <c r="A32" s="271"/>
      <c r="B32" s="454" t="s">
        <v>670</v>
      </c>
      <c r="C32" s="455"/>
      <c r="D32" s="261" t="s">
        <v>669</v>
      </c>
      <c r="E32" s="261">
        <v>1</v>
      </c>
      <c r="F32" s="261" t="s">
        <v>471</v>
      </c>
      <c r="G32" s="277">
        <v>704</v>
      </c>
      <c r="H32" s="278">
        <v>687</v>
      </c>
      <c r="I32" s="273">
        <v>176</v>
      </c>
    </row>
    <row r="33" spans="1:9">
      <c r="A33" s="271"/>
      <c r="B33" s="454" t="s">
        <v>671</v>
      </c>
      <c r="C33" s="455"/>
      <c r="D33" s="261" t="s">
        <v>646</v>
      </c>
      <c r="E33" s="261">
        <v>12</v>
      </c>
      <c r="F33" s="261" t="s">
        <v>621</v>
      </c>
      <c r="G33" s="277">
        <v>704</v>
      </c>
      <c r="H33" s="278">
        <v>687</v>
      </c>
      <c r="I33" s="273">
        <v>176</v>
      </c>
    </row>
    <row r="34" spans="1:9">
      <c r="A34" s="271"/>
      <c r="B34" s="454" t="s">
        <v>672</v>
      </c>
      <c r="C34" s="455"/>
      <c r="D34" s="261" t="s">
        <v>646</v>
      </c>
      <c r="E34" s="261">
        <v>25</v>
      </c>
      <c r="F34" s="261" t="s">
        <v>673</v>
      </c>
      <c r="G34" s="277">
        <v>704</v>
      </c>
      <c r="H34" s="278">
        <v>687</v>
      </c>
      <c r="I34" s="274"/>
    </row>
    <row r="35" spans="1:9">
      <c r="A35" s="271"/>
      <c r="B35" s="454" t="s">
        <v>674</v>
      </c>
      <c r="C35" s="455"/>
      <c r="D35" s="261" t="s">
        <v>646</v>
      </c>
      <c r="E35" s="261">
        <v>1</v>
      </c>
      <c r="F35" s="261" t="s">
        <v>438</v>
      </c>
      <c r="G35" s="272">
        <v>1020</v>
      </c>
      <c r="H35" s="273">
        <v>715</v>
      </c>
      <c r="I35" s="273">
        <v>176</v>
      </c>
    </row>
    <row r="36" spans="1:9">
      <c r="A36" s="271"/>
      <c r="B36" s="454" t="s">
        <v>675</v>
      </c>
      <c r="C36" s="455"/>
      <c r="D36" s="261" t="s">
        <v>646</v>
      </c>
      <c r="E36" s="261">
        <v>90</v>
      </c>
      <c r="F36" s="261" t="s">
        <v>470</v>
      </c>
      <c r="G36" s="277">
        <v>704</v>
      </c>
      <c r="H36" s="278">
        <v>687</v>
      </c>
      <c r="I36" s="273">
        <v>176</v>
      </c>
    </row>
    <row r="37" spans="1:9">
      <c r="A37" s="271"/>
      <c r="B37" s="454" t="s">
        <v>676</v>
      </c>
      <c r="C37" s="455"/>
      <c r="D37" s="261" t="s">
        <v>677</v>
      </c>
      <c r="E37" s="261" t="s">
        <v>678</v>
      </c>
      <c r="F37" s="261" t="s">
        <v>470</v>
      </c>
      <c r="G37" s="272">
        <v>250</v>
      </c>
      <c r="H37" s="273">
        <v>125</v>
      </c>
      <c r="I37" s="273">
        <v>75</v>
      </c>
    </row>
    <row r="38" spans="1:9">
      <c r="A38" s="271"/>
      <c r="B38" s="454" t="s">
        <v>679</v>
      </c>
      <c r="C38" s="455"/>
      <c r="D38" s="261" t="s">
        <v>646</v>
      </c>
      <c r="E38" s="261">
        <v>1</v>
      </c>
      <c r="F38" s="261" t="s">
        <v>580</v>
      </c>
      <c r="G38" s="277">
        <v>704</v>
      </c>
      <c r="H38" s="278">
        <v>687</v>
      </c>
      <c r="I38" s="273">
        <v>176</v>
      </c>
    </row>
    <row r="39" spans="1:9">
      <c r="A39" s="271"/>
      <c r="B39" s="454" t="s">
        <v>680</v>
      </c>
      <c r="C39" s="455"/>
      <c r="D39" s="261" t="s">
        <v>677</v>
      </c>
      <c r="E39" s="261">
        <v>2</v>
      </c>
      <c r="F39" s="261" t="s">
        <v>471</v>
      </c>
      <c r="G39" s="272">
        <v>625</v>
      </c>
      <c r="H39" s="273">
        <v>521</v>
      </c>
      <c r="I39" s="273">
        <v>125</v>
      </c>
    </row>
    <row r="40" spans="1:9">
      <c r="A40" s="271"/>
      <c r="B40" s="454" t="s">
        <v>681</v>
      </c>
      <c r="C40" s="455"/>
      <c r="D40" s="261" t="s">
        <v>669</v>
      </c>
      <c r="E40" s="261">
        <v>215</v>
      </c>
      <c r="F40" s="261" t="s">
        <v>470</v>
      </c>
      <c r="G40" s="277">
        <v>704</v>
      </c>
      <c r="H40" s="278">
        <v>687</v>
      </c>
      <c r="I40" s="273">
        <v>176</v>
      </c>
    </row>
    <row r="41" spans="1:9">
      <c r="A41" s="271"/>
      <c r="B41" s="454" t="s">
        <v>682</v>
      </c>
      <c r="C41" s="455"/>
      <c r="D41" s="261" t="s">
        <v>669</v>
      </c>
      <c r="E41" s="261">
        <v>2</v>
      </c>
      <c r="F41" s="261" t="s">
        <v>624</v>
      </c>
      <c r="G41" s="272">
        <v>130</v>
      </c>
      <c r="H41" s="273">
        <v>112</v>
      </c>
      <c r="I41" s="273">
        <v>69</v>
      </c>
    </row>
    <row r="42" spans="1:9">
      <c r="A42" s="271"/>
      <c r="B42" s="454" t="s">
        <v>683</v>
      </c>
      <c r="C42" s="455"/>
      <c r="D42" s="261" t="s">
        <v>646</v>
      </c>
      <c r="E42" s="261">
        <v>1</v>
      </c>
      <c r="F42" s="261" t="s">
        <v>438</v>
      </c>
      <c r="G42" s="272">
        <v>520</v>
      </c>
      <c r="H42" s="273">
        <v>320</v>
      </c>
      <c r="I42" s="273">
        <v>78</v>
      </c>
    </row>
    <row r="43" spans="1:9">
      <c r="A43" s="271"/>
      <c r="B43" s="454" t="s">
        <v>684</v>
      </c>
      <c r="C43" s="455"/>
      <c r="D43" s="261" t="s">
        <v>646</v>
      </c>
      <c r="E43" s="261">
        <v>2</v>
      </c>
      <c r="F43" s="261" t="s">
        <v>51</v>
      </c>
      <c r="G43" s="272">
        <v>250</v>
      </c>
      <c r="H43" s="273">
        <v>125</v>
      </c>
      <c r="I43" s="273">
        <v>45</v>
      </c>
    </row>
    <row r="44" spans="1:9">
      <c r="A44" s="271"/>
      <c r="B44" s="454" t="s">
        <v>685</v>
      </c>
      <c r="C44" s="455"/>
      <c r="D44" s="261" t="s">
        <v>646</v>
      </c>
      <c r="E44" s="261">
        <v>4</v>
      </c>
      <c r="F44" s="261" t="s">
        <v>51</v>
      </c>
      <c r="G44" s="272">
        <v>245</v>
      </c>
      <c r="H44" s="273">
        <v>98</v>
      </c>
      <c r="I44" s="273">
        <v>35</v>
      </c>
    </row>
    <row r="45" spans="1:9">
      <c r="A45" s="271"/>
      <c r="B45" s="454" t="s">
        <v>686</v>
      </c>
      <c r="C45" s="455"/>
      <c r="D45" s="261" t="s">
        <v>646</v>
      </c>
      <c r="E45" s="261">
        <v>950</v>
      </c>
      <c r="F45" s="261" t="s">
        <v>470</v>
      </c>
      <c r="G45" s="272">
        <v>2500</v>
      </c>
      <c r="H45" s="273">
        <v>225</v>
      </c>
      <c r="I45" s="273">
        <v>176</v>
      </c>
    </row>
    <row r="46" spans="1:9" ht="31.5">
      <c r="A46" s="271"/>
      <c r="B46" s="454" t="s">
        <v>687</v>
      </c>
      <c r="C46" s="455"/>
      <c r="D46" s="261" t="s">
        <v>646</v>
      </c>
      <c r="E46" s="261" t="s">
        <v>688</v>
      </c>
      <c r="F46" s="261" t="s">
        <v>52</v>
      </c>
      <c r="G46" s="272">
        <v>550</v>
      </c>
      <c r="H46" s="273">
        <v>250</v>
      </c>
      <c r="I46" s="273">
        <v>65</v>
      </c>
    </row>
    <row r="47" spans="1:9">
      <c r="A47" s="271"/>
      <c r="B47" s="454" t="s">
        <v>689</v>
      </c>
      <c r="C47" s="455"/>
      <c r="D47" s="261" t="s">
        <v>669</v>
      </c>
      <c r="E47" s="261">
        <v>150</v>
      </c>
      <c r="F47" s="261" t="s">
        <v>470</v>
      </c>
      <c r="G47" s="272">
        <v>650</v>
      </c>
      <c r="H47" s="273">
        <v>450</v>
      </c>
      <c r="I47" s="273">
        <v>115</v>
      </c>
    </row>
    <row r="48" spans="1:9">
      <c r="A48" s="271"/>
      <c r="B48" s="454" t="s">
        <v>690</v>
      </c>
      <c r="C48" s="455"/>
      <c r="D48" s="261" t="s">
        <v>646</v>
      </c>
      <c r="E48" s="261">
        <v>1</v>
      </c>
      <c r="F48" s="261" t="s">
        <v>438</v>
      </c>
      <c r="G48" s="277">
        <v>704</v>
      </c>
      <c r="H48" s="278">
        <v>687</v>
      </c>
      <c r="I48" s="273">
        <v>176</v>
      </c>
    </row>
    <row r="49" spans="1:9">
      <c r="A49" s="271"/>
      <c r="B49" s="454" t="s">
        <v>691</v>
      </c>
      <c r="C49" s="455"/>
      <c r="D49" s="261" t="s">
        <v>646</v>
      </c>
      <c r="E49" s="261">
        <v>3</v>
      </c>
      <c r="F49" s="261" t="s">
        <v>51</v>
      </c>
      <c r="G49" s="277">
        <v>704</v>
      </c>
      <c r="H49" s="278">
        <v>687</v>
      </c>
      <c r="I49" s="273">
        <v>176</v>
      </c>
    </row>
    <row r="50" spans="1:9">
      <c r="A50" s="271"/>
      <c r="B50" s="454" t="s">
        <v>692</v>
      </c>
      <c r="C50" s="471"/>
      <c r="D50" s="261" t="s">
        <v>646</v>
      </c>
      <c r="E50" s="261">
        <v>1</v>
      </c>
      <c r="F50" s="261" t="s">
        <v>438</v>
      </c>
      <c r="G50" s="272">
        <v>125</v>
      </c>
      <c r="H50" s="273">
        <v>250</v>
      </c>
      <c r="I50" s="273">
        <v>176</v>
      </c>
    </row>
    <row r="51" spans="1:9">
      <c r="A51" s="271"/>
      <c r="B51" s="454" t="s">
        <v>693</v>
      </c>
      <c r="C51" s="455"/>
      <c r="D51" s="261" t="s">
        <v>646</v>
      </c>
      <c r="E51" s="261" t="s">
        <v>694</v>
      </c>
      <c r="F51" s="261" t="s">
        <v>470</v>
      </c>
      <c r="G51" s="272">
        <v>2500</v>
      </c>
      <c r="H51" s="273">
        <v>1476</v>
      </c>
      <c r="I51" s="273">
        <v>176</v>
      </c>
    </row>
    <row r="52" spans="1:9">
      <c r="A52" s="271"/>
      <c r="B52" s="472"/>
      <c r="C52" s="472"/>
      <c r="D52" s="271"/>
      <c r="E52" s="271"/>
      <c r="F52" s="271"/>
      <c r="G52" s="271"/>
      <c r="H52" s="271"/>
      <c r="I52" s="271"/>
    </row>
    <row r="53" spans="1:9" ht="15.75" customHeight="1">
      <c r="A53" s="271">
        <v>3</v>
      </c>
      <c r="B53" s="451" t="s">
        <v>47</v>
      </c>
      <c r="C53" s="452"/>
      <c r="D53" s="261"/>
      <c r="E53" s="261"/>
      <c r="F53" s="261"/>
      <c r="G53" s="272"/>
      <c r="H53" s="273"/>
      <c r="I53" s="273"/>
    </row>
    <row r="54" spans="1:9">
      <c r="A54" s="271"/>
      <c r="B54" s="458" t="s">
        <v>697</v>
      </c>
      <c r="C54" s="458"/>
      <c r="D54" s="261" t="s">
        <v>646</v>
      </c>
      <c r="E54" s="261">
        <v>1</v>
      </c>
      <c r="F54" s="261" t="s">
        <v>471</v>
      </c>
      <c r="G54" s="272">
        <v>76</v>
      </c>
      <c r="H54" s="273">
        <v>25</v>
      </c>
      <c r="I54" s="269" t="s">
        <v>650</v>
      </c>
    </row>
    <row r="55" spans="1:9">
      <c r="A55" s="271"/>
      <c r="B55" s="453" t="s">
        <v>698</v>
      </c>
      <c r="C55" s="453"/>
      <c r="D55" s="261" t="s">
        <v>646</v>
      </c>
      <c r="E55" s="261">
        <v>1</v>
      </c>
      <c r="F55" s="261" t="s">
        <v>471</v>
      </c>
      <c r="G55" s="277">
        <v>704</v>
      </c>
      <c r="H55" s="278">
        <v>687</v>
      </c>
      <c r="I55" s="273">
        <v>176</v>
      </c>
    </row>
    <row r="56" spans="1:9" ht="38.25" customHeight="1">
      <c r="A56" s="271"/>
      <c r="B56" s="454" t="s">
        <v>699</v>
      </c>
      <c r="C56" s="455"/>
      <c r="D56" s="216" t="s">
        <v>646</v>
      </c>
      <c r="E56" s="216">
        <v>1</v>
      </c>
      <c r="F56" s="216" t="s">
        <v>471</v>
      </c>
      <c r="G56" s="277">
        <v>704</v>
      </c>
      <c r="H56" s="278">
        <v>687</v>
      </c>
      <c r="I56" s="278">
        <v>176</v>
      </c>
    </row>
    <row r="57" spans="1:9">
      <c r="A57" s="271"/>
      <c r="B57" s="469"/>
      <c r="C57" s="470"/>
      <c r="D57" s="271"/>
      <c r="E57" s="275"/>
      <c r="F57" s="271"/>
      <c r="G57" s="271"/>
      <c r="H57" s="271"/>
      <c r="I57" s="271"/>
    </row>
    <row r="58" spans="1:9">
      <c r="A58" s="271">
        <v>4</v>
      </c>
      <c r="B58" s="454" t="s">
        <v>48</v>
      </c>
      <c r="C58" s="455"/>
      <c r="D58" s="261"/>
      <c r="E58" s="261"/>
      <c r="F58" s="261"/>
      <c r="G58" s="272"/>
      <c r="H58" s="273"/>
      <c r="I58" s="273"/>
    </row>
    <row r="59" spans="1:9">
      <c r="A59" s="271"/>
      <c r="B59" s="458" t="s">
        <v>701</v>
      </c>
      <c r="C59" s="458"/>
      <c r="D59" s="261" t="s">
        <v>646</v>
      </c>
      <c r="E59" s="261">
        <v>1</v>
      </c>
      <c r="F59" s="261" t="s">
        <v>471</v>
      </c>
      <c r="G59" s="272">
        <v>125</v>
      </c>
      <c r="H59" s="273">
        <v>112</v>
      </c>
      <c r="I59" s="273">
        <v>75</v>
      </c>
    </row>
    <row r="60" spans="1:9">
      <c r="A60" s="271"/>
      <c r="B60" s="458" t="s">
        <v>702</v>
      </c>
      <c r="C60" s="458"/>
      <c r="D60" s="261" t="s">
        <v>646</v>
      </c>
      <c r="E60" s="261">
        <v>1</v>
      </c>
      <c r="F60" s="261" t="s">
        <v>471</v>
      </c>
      <c r="G60" s="277">
        <v>704</v>
      </c>
      <c r="H60" s="278">
        <v>687</v>
      </c>
      <c r="I60" s="273">
        <v>176</v>
      </c>
    </row>
    <row r="61" spans="1:9">
      <c r="A61" s="271"/>
      <c r="B61" s="458" t="s">
        <v>703</v>
      </c>
      <c r="C61" s="458"/>
      <c r="D61" s="261" t="s">
        <v>646</v>
      </c>
      <c r="E61" s="261">
        <v>1</v>
      </c>
      <c r="F61" s="261" t="s">
        <v>471</v>
      </c>
      <c r="G61" s="272">
        <v>89</v>
      </c>
      <c r="H61" s="273">
        <v>90</v>
      </c>
      <c r="I61" s="273">
        <v>45</v>
      </c>
    </row>
    <row r="62" spans="1:9">
      <c r="A62" s="271"/>
      <c r="B62" s="454" t="s">
        <v>704</v>
      </c>
      <c r="C62" s="455"/>
      <c r="D62" s="261" t="s">
        <v>646</v>
      </c>
      <c r="E62" s="261">
        <v>1</v>
      </c>
      <c r="F62" s="261" t="s">
        <v>471</v>
      </c>
      <c r="G62" s="272">
        <v>89</v>
      </c>
      <c r="H62" s="273">
        <v>90</v>
      </c>
      <c r="I62" s="273">
        <v>45</v>
      </c>
    </row>
    <row r="63" spans="1:9">
      <c r="A63" s="271"/>
      <c r="B63" s="454" t="s">
        <v>705</v>
      </c>
      <c r="C63" s="455"/>
      <c r="D63" s="261" t="s">
        <v>646</v>
      </c>
      <c r="E63" s="261">
        <v>1</v>
      </c>
      <c r="F63" s="261" t="s">
        <v>471</v>
      </c>
      <c r="G63" s="272">
        <v>89</v>
      </c>
      <c r="H63" s="273">
        <v>90</v>
      </c>
      <c r="I63" s="273">
        <v>45</v>
      </c>
    </row>
    <row r="64" spans="1:9">
      <c r="A64" s="271"/>
      <c r="B64" s="458" t="s">
        <v>706</v>
      </c>
      <c r="C64" s="458"/>
      <c r="D64" s="261" t="s">
        <v>646</v>
      </c>
      <c r="E64" s="261">
        <v>1</v>
      </c>
      <c r="F64" s="261" t="s">
        <v>471</v>
      </c>
      <c r="G64" s="272">
        <v>89</v>
      </c>
      <c r="H64" s="273">
        <v>90</v>
      </c>
      <c r="I64" s="273">
        <v>45</v>
      </c>
    </row>
    <row r="65" spans="1:9">
      <c r="A65" s="271"/>
      <c r="B65" s="458" t="s">
        <v>707</v>
      </c>
      <c r="C65" s="458"/>
      <c r="D65" s="261" t="s">
        <v>646</v>
      </c>
      <c r="E65" s="261">
        <v>1</v>
      </c>
      <c r="F65" s="261" t="s">
        <v>471</v>
      </c>
      <c r="G65" s="272">
        <v>125</v>
      </c>
      <c r="H65" s="273">
        <v>35</v>
      </c>
      <c r="I65" s="273">
        <v>25</v>
      </c>
    </row>
    <row r="66" spans="1:9">
      <c r="A66" s="271"/>
      <c r="B66" s="458" t="s">
        <v>708</v>
      </c>
      <c r="C66" s="458"/>
      <c r="D66" s="261" t="s">
        <v>646</v>
      </c>
      <c r="E66" s="261">
        <v>1</v>
      </c>
      <c r="F66" s="261" t="s">
        <v>471</v>
      </c>
      <c r="G66" s="277">
        <v>704</v>
      </c>
      <c r="H66" s="278">
        <v>687</v>
      </c>
      <c r="I66" s="273">
        <v>176</v>
      </c>
    </row>
    <row r="67" spans="1:9">
      <c r="A67" s="271"/>
      <c r="B67" s="458" t="s">
        <v>709</v>
      </c>
      <c r="C67" s="458"/>
      <c r="D67" s="261" t="s">
        <v>646</v>
      </c>
      <c r="E67" s="261">
        <v>1</v>
      </c>
      <c r="F67" s="261" t="s">
        <v>471</v>
      </c>
      <c r="G67" s="272">
        <v>125</v>
      </c>
      <c r="H67" s="273">
        <v>35</v>
      </c>
      <c r="I67" s="273">
        <v>25</v>
      </c>
    </row>
    <row r="68" spans="1:9">
      <c r="A68" s="271"/>
      <c r="B68" s="458" t="s">
        <v>710</v>
      </c>
      <c r="C68" s="458"/>
      <c r="D68" s="261" t="s">
        <v>646</v>
      </c>
      <c r="E68" s="261">
        <v>1</v>
      </c>
      <c r="F68" s="261" t="s">
        <v>471</v>
      </c>
      <c r="G68" s="272">
        <v>125</v>
      </c>
      <c r="H68" s="273">
        <v>35</v>
      </c>
      <c r="I68" s="273">
        <v>25</v>
      </c>
    </row>
    <row r="69" spans="1:9">
      <c r="A69" s="271"/>
      <c r="B69" s="458" t="s">
        <v>711</v>
      </c>
      <c r="C69" s="458"/>
      <c r="D69" s="261" t="s">
        <v>646</v>
      </c>
      <c r="E69" s="261">
        <v>1</v>
      </c>
      <c r="F69" s="261" t="s">
        <v>471</v>
      </c>
      <c r="G69" s="272">
        <v>45</v>
      </c>
      <c r="H69" s="273">
        <v>24</v>
      </c>
      <c r="I69" s="273">
        <v>16</v>
      </c>
    </row>
    <row r="70" spans="1:9">
      <c r="A70" s="271"/>
      <c r="B70" s="458" t="s">
        <v>712</v>
      </c>
      <c r="C70" s="458"/>
      <c r="D70" s="261" t="s">
        <v>646</v>
      </c>
      <c r="E70" s="261">
        <v>1</v>
      </c>
      <c r="F70" s="261" t="s">
        <v>471</v>
      </c>
      <c r="G70" s="272">
        <v>45</v>
      </c>
      <c r="H70" s="273">
        <v>24</v>
      </c>
      <c r="I70" s="273">
        <v>16</v>
      </c>
    </row>
    <row r="71" spans="1:9">
      <c r="A71" s="271"/>
      <c r="B71" s="454" t="s">
        <v>713</v>
      </c>
      <c r="C71" s="455"/>
      <c r="D71" s="261" t="s">
        <v>646</v>
      </c>
      <c r="E71" s="261">
        <v>1</v>
      </c>
      <c r="F71" s="261" t="s">
        <v>471</v>
      </c>
      <c r="G71" s="272">
        <v>226</v>
      </c>
      <c r="H71" s="273">
        <v>124</v>
      </c>
      <c r="I71" s="273">
        <v>32</v>
      </c>
    </row>
    <row r="72" spans="1:9">
      <c r="A72" s="271"/>
      <c r="B72" s="458" t="s">
        <v>714</v>
      </c>
      <c r="C72" s="458"/>
      <c r="D72" s="261" t="s">
        <v>646</v>
      </c>
      <c r="E72" s="261">
        <v>1</v>
      </c>
      <c r="F72" s="261" t="s">
        <v>471</v>
      </c>
      <c r="G72" s="277">
        <v>704</v>
      </c>
      <c r="H72" s="278">
        <v>687</v>
      </c>
      <c r="I72" s="273">
        <v>176</v>
      </c>
    </row>
    <row r="73" spans="1:9">
      <c r="A73" s="271"/>
      <c r="B73" s="458" t="s">
        <v>715</v>
      </c>
      <c r="C73" s="458"/>
      <c r="D73" s="261" t="s">
        <v>646</v>
      </c>
      <c r="E73" s="261">
        <v>1</v>
      </c>
      <c r="F73" s="261" t="s">
        <v>471</v>
      </c>
      <c r="G73" s="272">
        <v>126</v>
      </c>
      <c r="H73" s="273">
        <v>462</v>
      </c>
      <c r="I73" s="273">
        <v>176</v>
      </c>
    </row>
    <row r="74" spans="1:9">
      <c r="A74" s="271"/>
      <c r="B74" s="458" t="s">
        <v>716</v>
      </c>
      <c r="C74" s="458"/>
      <c r="D74" s="261" t="s">
        <v>646</v>
      </c>
      <c r="E74" s="261">
        <v>3</v>
      </c>
      <c r="F74" s="261" t="s">
        <v>471</v>
      </c>
      <c r="G74" s="272">
        <v>625</v>
      </c>
      <c r="H74" s="273">
        <v>612</v>
      </c>
      <c r="I74" s="273">
        <v>176</v>
      </c>
    </row>
    <row r="75" spans="1:9">
      <c r="A75" s="271"/>
      <c r="B75" s="458" t="s">
        <v>717</v>
      </c>
      <c r="C75" s="458"/>
      <c r="D75" s="261" t="s">
        <v>646</v>
      </c>
      <c r="E75" s="261">
        <v>2</v>
      </c>
      <c r="F75" s="261" t="s">
        <v>471</v>
      </c>
      <c r="G75" s="272">
        <v>80</v>
      </c>
      <c r="H75" s="273">
        <v>120</v>
      </c>
      <c r="I75" s="273">
        <v>36</v>
      </c>
    </row>
    <row r="76" spans="1:9">
      <c r="A76" s="271"/>
      <c r="B76" s="458" t="s">
        <v>718</v>
      </c>
      <c r="C76" s="458"/>
      <c r="D76" s="261" t="s">
        <v>646</v>
      </c>
      <c r="E76" s="261">
        <v>20</v>
      </c>
      <c r="F76" s="261" t="s">
        <v>51</v>
      </c>
      <c r="G76" s="272">
        <v>80</v>
      </c>
      <c r="H76" s="273">
        <v>60</v>
      </c>
      <c r="I76" s="273">
        <v>140</v>
      </c>
    </row>
    <row r="77" spans="1:9">
      <c r="A77" s="271"/>
      <c r="B77" s="458" t="s">
        <v>719</v>
      </c>
      <c r="C77" s="458"/>
      <c r="D77" s="261" t="s">
        <v>646</v>
      </c>
      <c r="E77" s="261">
        <v>150</v>
      </c>
      <c r="F77" s="261" t="s">
        <v>51</v>
      </c>
      <c r="G77" s="272">
        <v>625</v>
      </c>
      <c r="H77" s="273">
        <v>612</v>
      </c>
      <c r="I77" s="273">
        <v>176</v>
      </c>
    </row>
    <row r="78" spans="1:9">
      <c r="A78" s="271"/>
      <c r="B78" s="474" t="s">
        <v>722</v>
      </c>
      <c r="C78" s="475"/>
      <c r="D78" s="261" t="s">
        <v>646</v>
      </c>
      <c r="E78" s="261">
        <v>1</v>
      </c>
      <c r="F78" s="261" t="s">
        <v>438</v>
      </c>
      <c r="G78" s="272">
        <v>76</v>
      </c>
      <c r="H78" s="273">
        <v>36</v>
      </c>
      <c r="I78" s="273">
        <v>20</v>
      </c>
    </row>
    <row r="79" spans="1:9">
      <c r="A79" s="45"/>
      <c r="B79" s="473"/>
      <c r="C79" s="473"/>
      <c r="D79" s="46"/>
      <c r="E79" s="46"/>
      <c r="F79" s="46"/>
      <c r="G79" s="45"/>
      <c r="H79" s="45"/>
      <c r="I79" s="45"/>
    </row>
    <row r="80" spans="1:9">
      <c r="A80" s="24"/>
      <c r="B80" s="25"/>
      <c r="C80" s="25"/>
      <c r="D80" s="33"/>
      <c r="E80" s="33"/>
      <c r="F80" s="33"/>
      <c r="G80" s="24"/>
      <c r="H80" s="24"/>
      <c r="I80" s="24"/>
    </row>
    <row r="81" spans="1:5">
      <c r="A81" s="24"/>
      <c r="B81" s="23"/>
      <c r="C81" s="23"/>
      <c r="E81" s="9" t="s">
        <v>574</v>
      </c>
    </row>
    <row r="82" spans="1:5">
      <c r="A82" s="438" t="s">
        <v>151</v>
      </c>
      <c r="B82" s="438"/>
      <c r="C82" s="438"/>
      <c r="E82" s="9" t="s">
        <v>133</v>
      </c>
    </row>
    <row r="83" spans="1:5">
      <c r="A83" s="438" t="s">
        <v>67</v>
      </c>
      <c r="B83" s="438"/>
      <c r="C83" s="438"/>
    </row>
    <row r="84" spans="1:5">
      <c r="C84" s="23"/>
    </row>
    <row r="85" spans="1:5">
      <c r="C85" s="23"/>
    </row>
    <row r="86" spans="1:5">
      <c r="C86" s="23"/>
    </row>
    <row r="87" spans="1:5">
      <c r="A87" s="438" t="s">
        <v>576</v>
      </c>
      <c r="B87" s="438"/>
      <c r="C87" s="438"/>
      <c r="E87" s="9" t="s">
        <v>575</v>
      </c>
    </row>
  </sheetData>
  <mergeCells count="78">
    <mergeCell ref="A82:C82"/>
    <mergeCell ref="A83:C83"/>
    <mergeCell ref="B78:C78"/>
    <mergeCell ref="I1:J1"/>
    <mergeCell ref="A87:C87"/>
    <mergeCell ref="A5:I5"/>
    <mergeCell ref="A12:A13"/>
    <mergeCell ref="B12:C13"/>
    <mergeCell ref="D12:D13"/>
    <mergeCell ref="E12:E13"/>
    <mergeCell ref="F12:F13"/>
    <mergeCell ref="G12:I12"/>
    <mergeCell ref="B15:C15"/>
    <mergeCell ref="B16:C16"/>
    <mergeCell ref="B17:C17"/>
    <mergeCell ref="B18:C18"/>
    <mergeCell ref="B79:C79"/>
    <mergeCell ref="A7:B7"/>
    <mergeCell ref="B77:C77"/>
    <mergeCell ref="B14:C14"/>
    <mergeCell ref="B19:C19"/>
    <mergeCell ref="B20:C20"/>
    <mergeCell ref="B23:C23"/>
    <mergeCell ref="B24:C24"/>
    <mergeCell ref="B74:C74"/>
    <mergeCell ref="B75:C75"/>
    <mergeCell ref="B76:C76"/>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8:C58"/>
    <mergeCell ref="B59:C59"/>
    <mergeCell ref="B60:C60"/>
    <mergeCell ref="B71:C71"/>
    <mergeCell ref="B72:C72"/>
    <mergeCell ref="B73:C73"/>
    <mergeCell ref="B57:C57"/>
    <mergeCell ref="B21:C21"/>
    <mergeCell ref="B22:C22"/>
    <mergeCell ref="B66:C66"/>
    <mergeCell ref="B67:C67"/>
    <mergeCell ref="B68:C68"/>
    <mergeCell ref="B69:C69"/>
    <mergeCell ref="B70:C70"/>
    <mergeCell ref="B61:C61"/>
    <mergeCell ref="B62:C62"/>
    <mergeCell ref="B63:C63"/>
    <mergeCell ref="B64:C64"/>
    <mergeCell ref="B65:C65"/>
  </mergeCells>
  <pageMargins left="0.88" right="0.70866141732283505" top="0.88" bottom="1.28" header="0.41" footer="0.31496062992126"/>
  <pageSetup paperSize="5" scale="7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vt:i4>
      </vt:variant>
    </vt:vector>
  </HeadingPairs>
  <TitlesOfParts>
    <vt:vector size="32" baseType="lpstr">
      <vt:lpstr>CEKLIS TAHAPAN RPJMDESA</vt:lpstr>
      <vt:lpstr> CEKLIST DOKUMEN RPJMDesa</vt:lpstr>
      <vt:lpstr>F.I.1</vt:lpstr>
      <vt:lpstr>F.I.2.1</vt:lpstr>
      <vt:lpstr>F.I.2.2</vt:lpstr>
      <vt:lpstr>F.I.2.3</vt:lpstr>
      <vt:lpstr>F.I.2.4</vt:lpstr>
      <vt:lpstr>F.I.3</vt:lpstr>
      <vt:lpstr>F.I.3.1</vt:lpstr>
      <vt:lpstr>F.I.3.1.a</vt:lpstr>
      <vt:lpstr>F.I.3.1.a (2)</vt:lpstr>
      <vt:lpstr>F.I.3.1.b</vt:lpstr>
      <vt:lpstr>F.I.3.1.b (2)</vt:lpstr>
      <vt:lpstr>F.I.3.1.c</vt:lpstr>
      <vt:lpstr>F.I.3.1.c (2)</vt:lpstr>
      <vt:lpstr>F.I.3.2</vt:lpstr>
      <vt:lpstr>F.I.3.3</vt:lpstr>
      <vt:lpstr>F.I.3.4</vt:lpstr>
      <vt:lpstr>F.I.3.5</vt:lpstr>
      <vt:lpstr>F.I.3.6</vt:lpstr>
      <vt:lpstr>F.I.4</vt:lpstr>
      <vt:lpstr>F.I.4.1</vt:lpstr>
      <vt:lpstr>F.I.5</vt:lpstr>
      <vt:lpstr>Hal 13</vt:lpstr>
      <vt:lpstr>F.I.6</vt:lpstr>
      <vt:lpstr>F.I.7</vt:lpstr>
      <vt:lpstr>F.I.8</vt:lpstr>
      <vt:lpstr>F.I.17</vt:lpstr>
      <vt:lpstr>F.I.17.a</vt:lpstr>
      <vt:lpstr>F.I.1!_GoBack</vt:lpstr>
      <vt:lpstr>F.I.6!Print_Area</vt:lpstr>
      <vt:lpstr>F.I.6!Print_Titles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cp:lastPrinted>2024-07-18T04:45:34Z</cp:lastPrinted>
  <dcterms:created xsi:type="dcterms:W3CDTF">2014-08-30T12:15:40Z</dcterms:created>
  <dcterms:modified xsi:type="dcterms:W3CDTF">2024-07-18T05:34:45Z</dcterms:modified>
</cp:coreProperties>
</file>